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nino-pc\Desktop\Бюджет\"/>
    </mc:Choice>
  </mc:AlternateContent>
  <bookViews>
    <workbookView xWindow="0" yWindow="0" windowWidth="19200" windowHeight="10995" firstSheet="1" activeTab="1"/>
  </bookViews>
  <sheets>
    <sheet name="System" sheetId="1" state="veryHidden" r:id="rId1"/>
    <sheet name="Таблица  2" sheetId="4" r:id="rId2"/>
  </sheets>
  <definedNames>
    <definedName name="_xlnm._FilterDatabase" localSheetId="1" hidden="1">'Таблица  2'!$B$11:$D$102</definedName>
    <definedName name="_xlnm.Print_Titles" localSheetId="1">'Таблица  2'!$11:$11</definedName>
  </definedNames>
  <calcPr calcId="152511"/>
</workbook>
</file>

<file path=xl/calcChain.xml><?xml version="1.0" encoding="utf-8"?>
<calcChain xmlns="http://schemas.openxmlformats.org/spreadsheetml/2006/main">
  <c r="D83" i="4" l="1"/>
  <c r="D87" i="4"/>
  <c r="D92" i="4"/>
  <c r="D22" i="4"/>
  <c r="D18" i="4"/>
  <c r="D77" i="4" l="1"/>
  <c r="D79" i="4"/>
  <c r="D76" i="4" s="1"/>
  <c r="D70" i="4"/>
  <c r="D41" i="4"/>
  <c r="D35" i="4"/>
  <c r="D26" i="4"/>
  <c r="D84" i="4"/>
  <c r="D74" i="4" l="1"/>
  <c r="D58" i="4" l="1"/>
  <c r="D16" i="4"/>
  <c r="D31" i="4"/>
  <c r="D30" i="4" s="1"/>
  <c r="D34" i="4"/>
  <c r="D33" i="4" s="1"/>
  <c r="D46" i="4"/>
  <c r="D40" i="4" s="1"/>
  <c r="D51" i="4"/>
  <c r="D53" i="4"/>
  <c r="D56" i="4"/>
  <c r="D55" i="4" s="1"/>
  <c r="D62" i="4"/>
  <c r="D61" i="4" s="1"/>
  <c r="D65" i="4"/>
  <c r="D64" i="4" s="1"/>
  <c r="D68" i="4"/>
  <c r="D73" i="4"/>
  <c r="D90" i="4"/>
  <c r="D94" i="4"/>
  <c r="D98" i="4"/>
  <c r="D100" i="4"/>
  <c r="D97" i="4" l="1"/>
  <c r="D96" i="4" s="1"/>
  <c r="D82" i="4"/>
  <c r="D67" i="4"/>
  <c r="D60" i="4" s="1"/>
  <c r="D50" i="4"/>
  <c r="D49" i="4" s="1"/>
  <c r="D39" i="4"/>
  <c r="D21" i="4"/>
  <c r="D15" i="4"/>
  <c r="D14" i="4" l="1"/>
  <c r="D103" i="4" s="1"/>
</calcChain>
</file>

<file path=xl/sharedStrings.xml><?xml version="1.0" encoding="utf-8"?>
<sst xmlns="http://schemas.openxmlformats.org/spreadsheetml/2006/main" count="25124" uniqueCount="196">
  <si>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</si>
  <si>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</si>
  <si>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</si>
  <si>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</si>
  <si>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</si>
  <si>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</si>
  <si>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</si>
  <si>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</si>
  <si>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</si>
  <si>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</si>
  <si>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</si>
  <si>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</si>
  <si>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</si>
  <si>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</si>
  <si>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</si>
  <si>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</si>
  <si>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</si>
  <si>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</si>
  <si>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</si>
  <si>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</si>
  <si>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</si>
  <si>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</si>
  <si>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</si>
  <si>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</si>
  <si>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</si>
  <si>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</si>
  <si>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</si>
  <si>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</si>
  <si>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</si>
  <si>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</si>
  <si>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</si>
  <si>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</si>
  <si>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</si>
  <si>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</si>
  <si>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</si>
  <si>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</si>
  <si>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</si>
  <si>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</si>
  <si>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</si>
  <si>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</si>
  <si>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</si>
  <si>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</si>
  <si>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</si>
  <si>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</si>
  <si>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</si>
  <si>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</si>
  <si>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</si>
  <si>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</si>
  <si>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</si>
  <si>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</si>
  <si>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</si>
  <si>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</si>
  <si>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</si>
  <si>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</si>
  <si>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</si>
  <si>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</si>
  <si>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</si>
  <si>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</si>
  <si>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</si>
  <si>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</si>
  <si>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</si>
  <si>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</si>
  <si>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</si>
  <si>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</si>
  <si>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</si>
  <si>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</si>
  <si>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</si>
  <si>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</si>
  <si>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</si>
  <si>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</si>
  <si>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</si>
  <si>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</si>
  <si>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</si>
  <si>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</si>
  <si>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</si>
  <si>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Fino4302204</t>
  </si>
  <si>
    <t>localhost</t>
  </si>
  <si>
    <t>0503117M</t>
  </si>
  <si>
    <t>Отчет об исполнении бюджета (месячный). Период действия формы: c 01.01.2011</t>
  </si>
  <si>
    <t>01.01.2011</t>
  </si>
  <si>
    <t>43022</t>
  </si>
  <si>
    <t>22 Шадринский район</t>
  </si>
  <si>
    <t>СП</t>
  </si>
  <si>
    <t>Бюджет городских и сельских поселений</t>
  </si>
  <si>
    <t>31.10.2014</t>
  </si>
  <si>
    <t>COUNT_TABLE</t>
  </si>
  <si>
    <t>Доходы</t>
  </si>
  <si>
    <t>Расходы</t>
  </si>
  <si>
    <t>Источники финансирования дефицитов</t>
  </si>
  <si>
    <t>Наименование показателя</t>
  </si>
  <si>
    <t>Код строки</t>
  </si>
  <si>
    <t>Администратор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</si>
  <si>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</si>
  <si>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</si>
  <si>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</si>
  <si>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</si>
  <si>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РЗПР</t>
  </si>
  <si>
    <t>ЦСР</t>
  </si>
  <si>
    <t>ВР</t>
  </si>
  <si>
    <t>ЭКР</t>
  </si>
  <si>
    <t>Наименование</t>
  </si>
  <si>
    <t>Код источника</t>
  </si>
  <si>
    <t>000</t>
  </si>
  <si>
    <t>0000000</t>
  </si>
  <si>
    <t>Наименование строки КБК расходной классификации</t>
  </si>
  <si>
    <t>244</t>
  </si>
  <si>
    <t>Расходы из МБ на уплату прочих налогов, сборов (трансп налог,пени,штрафы)</t>
  </si>
  <si>
    <t>Резервные средства</t>
  </si>
  <si>
    <t>111</t>
  </si>
  <si>
    <t>Расходы на содержание пожарных постов -  выплаты персоналу из МБ</t>
  </si>
  <si>
    <t>Расходы из МБ на содержание водопроводов, водобашен, участков ЖКХ (кроме заработной платы)</t>
  </si>
  <si>
    <t>Расходы из МБ на обеспечение деятельности библиотек</t>
  </si>
  <si>
    <t>313</t>
  </si>
  <si>
    <t>50 0 00 88090</t>
  </si>
  <si>
    <t>50 0 00 51180</t>
  </si>
  <si>
    <t>11 0 01 81020</t>
  </si>
  <si>
    <t>50 0 00 80050</t>
  </si>
  <si>
    <t>05 0 03 85030</t>
  </si>
  <si>
    <t>05 0 03 85040</t>
  </si>
  <si>
    <t>05 0 03 85050</t>
  </si>
  <si>
    <t>01 0 12 81120</t>
  </si>
  <si>
    <t xml:space="preserve"> Оплата задолженности по льготам медикам - специалистам в сельской местности, за счет средств бюджета Шадринского района </t>
  </si>
  <si>
    <t>50 0 00 10970</t>
  </si>
  <si>
    <t xml:space="preserve">Льготы специалистам в сельской местности, за счет целевых средств областного бюджета – специалистам работникам учреждений культуры, образования </t>
  </si>
  <si>
    <t xml:space="preserve"> Льготы специалистам в сельской местности за счет целевых средств областного бюджета – пенсионерам учреждений культуры</t>
  </si>
  <si>
    <t>Сумма</t>
  </si>
  <si>
    <t>В тыс. руб</t>
  </si>
  <si>
    <r>
      <t xml:space="preserve">Дорожная деятельность в отношении автомобильных дорог местного значения общего пользования в границах населенных пунктах  (расходы на очистку от снега, грейдирование дорог, ремонт остановок, мостов, установка знаков, </t>
    </r>
    <r>
      <rPr>
        <b/>
        <sz val="10"/>
        <rFont val="Times New Roman"/>
        <family val="1"/>
        <charset val="204"/>
      </rPr>
      <t>уличное освещение вдоль дорог</t>
    </r>
    <r>
      <rPr>
        <sz val="10"/>
        <rFont val="Times New Roman"/>
        <family val="1"/>
        <charset val="204"/>
      </rPr>
      <t>)</t>
    </r>
  </si>
  <si>
    <t>Фунционирование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</si>
  <si>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</si>
  <si>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00 0 00 00000</t>
  </si>
  <si>
    <t>Функционирование Правительства  Российской Федерации, высших исполнительных органов государственной  власти субъектов Российской Федерации, местных администраций</t>
  </si>
  <si>
    <t>Начиональная оборона</t>
  </si>
  <si>
    <t>Начиональная безопасность и правоохранительная деятельность</t>
  </si>
  <si>
    <t>11 0 01 80500</t>
  </si>
  <si>
    <t>Начиональная экономика</t>
  </si>
  <si>
    <t>Дорожное хозяйство</t>
  </si>
  <si>
    <t>Другие вопросы в области национальной экономики</t>
  </si>
  <si>
    <t>Жилищно - коммунальное хозяйство</t>
  </si>
  <si>
    <t>Жилищное хозяйство</t>
  </si>
  <si>
    <t>Благоустройство</t>
  </si>
  <si>
    <t>Другие вопросы в боласти жилищно - коммунального хозяйства</t>
  </si>
  <si>
    <t>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</si>
  <si>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</si>
  <si>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</si>
  <si>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</si>
  <si>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</si>
  <si>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</si>
  <si>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Итого</t>
  </si>
  <si>
    <t>Расходы из ОБ по домам культуры - обеспечение деятельности учреждения</t>
  </si>
  <si>
    <t>Расходы на организацию подвоза учащихся</t>
  </si>
  <si>
    <t>0400288400</t>
  </si>
  <si>
    <t>Муниципальная программа "Развитие образования и реализация государственной молодежной политики в Шадринском районе</t>
  </si>
  <si>
    <t>Мероприятия по землеустройству и землепользованию из МБ- расходы на разработку документов схемы теплоснабжения территориального планирования поселений</t>
  </si>
  <si>
    <t>Обеспечение деятельности главы муниципального образования и  аппарата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</si>
  <si>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</si>
  <si>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Расходы, за счет Дотации на выравнивание бюджетной обеспеченности из районного фонда финансовой поддержки   поселений за счет средств областного бюджета на обеспечение деятельности подведомственных Учреждений сельсовета</t>
  </si>
  <si>
    <r>
      <t xml:space="preserve">Прочая закупка товаров, работ и услуг </t>
    </r>
    <r>
      <rPr>
        <sz val="10"/>
        <rFont val="Times New Roman"/>
        <family val="1"/>
        <charset val="204"/>
      </rPr>
      <t>для обеспечения</t>
    </r>
    <r>
      <rPr>
        <b/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государственных (муниципальных) нужд</t>
    </r>
  </si>
  <si>
    <t>Резервные фонды Администрации Деминского сельсовета</t>
  </si>
  <si>
    <t>Расходы на осуществление первичного воинского учета на территориях, где отсутствуют военные комиссариаты</t>
  </si>
  <si>
    <t>Обеспечение деятельности Муниципального пожарного поста  в муниципальных образованиях</t>
  </si>
  <si>
    <t xml:space="preserve">Дорожная деятельность в отношении автомобильных дорог местного значения общего пользования в границах населенных пунктов  </t>
  </si>
  <si>
    <t>Расходы из МБ  на разработку  генеральных планов поселений</t>
  </si>
  <si>
    <t>Уплата налога на имущество организаций и земельного налога</t>
  </si>
  <si>
    <t>Расходы из МБ по организации сбора и вывоза бытовых отходов,  мусора</t>
  </si>
  <si>
    <t>Обеспечение деятельности клубных учреждений</t>
  </si>
  <si>
    <t>Расходы на  проведение сельских и районных  мероприятий из МБ</t>
  </si>
  <si>
    <t>129</t>
  </si>
  <si>
    <t>0102+</t>
  </si>
  <si>
    <t>0801+</t>
  </si>
  <si>
    <t>Приложение 10</t>
  </si>
  <si>
    <t>100</t>
  </si>
  <si>
    <t>200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</si>
  <si>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</si>
  <si>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</si>
  <si>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</si>
  <si>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50 1 00 81090</t>
  </si>
  <si>
    <t>50 1 00 88090</t>
  </si>
  <si>
    <t>50 2 00 81090</t>
  </si>
  <si>
    <t>50 2 00 88090</t>
  </si>
  <si>
    <t>50 9 00 85000</t>
  </si>
  <si>
    <t>50 9 00 51180</t>
  </si>
  <si>
    <t>11 0 01 88030</t>
  </si>
  <si>
    <t>50 9 00 80290</t>
  </si>
  <si>
    <t>50 9 00 88090</t>
  </si>
  <si>
    <t>50 9 00 80320</t>
  </si>
  <si>
    <t>50 9 00 81190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</si>
  <si>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Ганинского сельсовета на 2018 год</t>
  </si>
  <si>
    <t>50 9 00 80280</t>
  </si>
  <si>
    <t>300</t>
  </si>
  <si>
    <t>50 9 00 10970</t>
  </si>
  <si>
    <t xml:space="preserve">50 9 00 10970 </t>
  </si>
  <si>
    <t xml:space="preserve"> Льготы специалистам в сельской местности за счет целевых средств областного бюджета – пенсионерам учреждений образования</t>
  </si>
  <si>
    <t xml:space="preserve">Глава Ганинского сельсовета </t>
  </si>
  <si>
    <t>Ш.Ш. Абсалямов</t>
  </si>
  <si>
    <t xml:space="preserve"> к решению Ганинской сельской Думы
от 22 декабря 2017 г. № 22
«О бюджете Ганинского сельсовета на 2018 год
и на плановый период 2019 и 2020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</si>
</sst>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4" fillId="0" borderId="0" xfId="0" applyNumberFormat="1" applyFont="1"/>
    <xf numFmtId="49" fontId="0" fillId="3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/>
    <xf numFmtId="0" fontId="4" fillId="0" borderId="0" xfId="0" applyFont="1" applyFill="1" applyAlignment="1">
      <alignment horizontal="right" vertical="top"/>
    </xf>
    <xf numFmtId="0" fontId="0" fillId="0" borderId="0" xfId="0" applyAlignment="1">
      <alignment horizontal="justify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/>
    </xf>
    <xf numFmtId="49" fontId="7" fillId="0" borderId="0" xfId="0" applyNumberFormat="1" applyFont="1"/>
    <xf numFmtId="49" fontId="10" fillId="4" borderId="1" xfId="0" applyNumberFormat="1" applyFont="1" applyFill="1" applyBorder="1"/>
    <xf numFmtId="49" fontId="13" fillId="4" borderId="1" xfId="0" applyNumberFormat="1" applyFont="1" applyFill="1" applyBorder="1"/>
    <xf numFmtId="49" fontId="9" fillId="4" borderId="1" xfId="0" applyNumberFormat="1" applyFont="1" applyFill="1" applyBorder="1"/>
    <xf numFmtId="49" fontId="11" fillId="4" borderId="1" xfId="0" applyNumberFormat="1" applyFont="1" applyFill="1" applyBorder="1"/>
    <xf numFmtId="49" fontId="14" fillId="4" borderId="1" xfId="0" applyNumberFormat="1" applyFont="1" applyFill="1" applyBorder="1"/>
    <xf numFmtId="49" fontId="1" fillId="4" borderId="1" xfId="0" applyNumberFormat="1" applyFont="1" applyFill="1" applyBorder="1"/>
    <xf numFmtId="2" fontId="15" fillId="4" borderId="1" xfId="0" applyNumberFormat="1" applyFont="1" applyFill="1" applyBorder="1" applyAlignment="1">
      <alignment horizontal="center"/>
    </xf>
    <xf numFmtId="2" fontId="15" fillId="0" borderId="0" xfId="0" applyNumberFormat="1" applyFont="1"/>
    <xf numFmtId="2" fontId="0" fillId="0" borderId="0" xfId="0" applyNumberFormat="1"/>
    <xf numFmtId="0" fontId="12" fillId="0" borderId="0" xfId="0" applyFont="1"/>
    <xf numFmtId="49" fontId="11" fillId="4" borderId="1" xfId="0" applyNumberFormat="1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2" fontId="5" fillId="0" borderId="0" xfId="0" applyNumberFormat="1" applyFont="1"/>
    <xf numFmtId="49" fontId="0" fillId="3" borderId="3" xfId="0" applyNumberFormat="1" applyFill="1" applyBorder="1"/>
    <xf numFmtId="49" fontId="0" fillId="3" borderId="4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/>
    <xf numFmtId="0" fontId="6" fillId="4" borderId="1" xfId="0" applyFont="1" applyFill="1" applyBorder="1" applyAlignment="1">
      <alignment horizontal="justify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wrapText="1"/>
    </xf>
    <xf numFmtId="2" fontId="15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justify" wrapText="1"/>
    </xf>
    <xf numFmtId="0" fontId="11" fillId="4" borderId="1" xfId="0" applyFont="1" applyFill="1" applyBorder="1" applyAlignment="1">
      <alignment horizontal="justify" wrapText="1"/>
    </xf>
    <xf numFmtId="0" fontId="6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wrapText="1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1" fillId="5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justify" vertical="center" wrapText="1"/>
    </xf>
    <xf numFmtId="49" fontId="15" fillId="4" borderId="1" xfId="0" applyNumberFormat="1" applyFont="1" applyFill="1" applyBorder="1"/>
    <xf numFmtId="2" fontId="17" fillId="5" borderId="1" xfId="0" applyNumberFormat="1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justify"/>
    </xf>
    <xf numFmtId="49" fontId="6" fillId="4" borderId="6" xfId="0" applyNumberFormat="1" applyFont="1" applyFill="1" applyBorder="1" applyAlignment="1">
      <alignment vertical="top" wrapText="1"/>
    </xf>
    <xf numFmtId="0" fontId="0" fillId="6" borderId="0" xfId="0" applyFill="1"/>
    <xf numFmtId="0" fontId="18" fillId="5" borderId="6" xfId="0" applyFont="1" applyFill="1" applyBorder="1" applyAlignment="1">
      <alignment horizontal="justify"/>
    </xf>
    <xf numFmtId="49" fontId="6" fillId="5" borderId="1" xfId="0" applyNumberFormat="1" applyFont="1" applyFill="1" applyBorder="1"/>
    <xf numFmtId="0" fontId="8" fillId="0" borderId="0" xfId="0" applyFont="1" applyAlignment="1">
      <alignment horizontal="justify"/>
    </xf>
    <xf numFmtId="0" fontId="0" fillId="0" borderId="0" xfId="0" applyFont="1"/>
    <xf numFmtId="0" fontId="6" fillId="0" borderId="0" xfId="0" applyFont="1" applyFill="1" applyAlignment="1">
      <alignment horizontal="right" vertical="top"/>
    </xf>
    <xf numFmtId="0" fontId="6" fillId="0" borderId="0" xfId="0" applyFont="1"/>
    <xf numFmtId="0" fontId="21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vertical="top" wrapText="1"/>
    </xf>
    <xf numFmtId="0" fontId="18" fillId="7" borderId="7" xfId="0" applyFont="1" applyFill="1" applyBorder="1" applyAlignment="1">
      <alignment horizontal="justify"/>
    </xf>
    <xf numFmtId="0" fontId="9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justify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49" fontId="6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49" fontId="6" fillId="0" borderId="0" xfId="0" applyNumberFormat="1" applyFont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C19" sqref="C19"/>
    </sheetView>
  </sheetViews>
  <sheetFormatPr defaultRowHeight="12.75" x14ac:dyDescent="0.2"/>
  <cols>
    <col min="1" max="1" width="17.42578125" customWidth="1"/>
    <col min="2" max="2" width="16.28515625" style="1" customWidth="1"/>
    <col min="3" max="3" width="9.140625" style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C2" s="1" t="s">
        <v>4</v>
      </c>
      <c r="E2" t="s">
        <v>4</v>
      </c>
      <c r="F2" t="s">
        <v>4</v>
      </c>
      <c r="G2" t="s">
        <v>85</v>
      </c>
      <c r="H2">
        <v>3</v>
      </c>
      <c r="I2">
        <v>1</v>
      </c>
      <c r="J2" t="s">
        <v>86</v>
      </c>
      <c r="K2">
        <v>7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89</v>
      </c>
      <c r="T2" t="s">
        <v>4</v>
      </c>
      <c r="U2" t="s">
        <v>4</v>
      </c>
      <c r="V2">
        <v>0</v>
      </c>
      <c r="W2">
        <v>1</v>
      </c>
      <c r="X2" s="9">
        <v>2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87</v>
      </c>
      <c r="K3">
        <v>10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90</v>
      </c>
      <c r="T3" t="s">
        <v>4</v>
      </c>
      <c r="U3" t="s">
        <v>4</v>
      </c>
      <c r="V3">
        <v>0</v>
      </c>
      <c r="W3">
        <v>1</v>
      </c>
      <c r="X3" s="9">
        <v>1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88</v>
      </c>
      <c r="K4">
        <v>7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91</v>
      </c>
      <c r="T4" t="s">
        <v>4</v>
      </c>
      <c r="U4" t="s">
        <v>4</v>
      </c>
      <c r="V4">
        <v>0</v>
      </c>
      <c r="W4">
        <v>1</v>
      </c>
      <c r="X4" s="9">
        <v>3</v>
      </c>
      <c r="Y4">
        <v>0</v>
      </c>
      <c r="Z4">
        <v>1</v>
      </c>
      <c r="AA4">
        <v>2</v>
      </c>
      <c r="AB4">
        <v>1</v>
      </c>
    </row>
    <row r="5" spans="1:39" x14ac:dyDescent="0.2">
      <c r="A5" s="3" t="s">
        <v>20</v>
      </c>
      <c r="B5" s="4" t="s">
        <v>80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92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93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94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95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2014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2</v>
      </c>
      <c r="R9">
        <v>1</v>
      </c>
      <c r="S9" t="s">
        <v>89</v>
      </c>
      <c r="T9" t="s">
        <v>4</v>
      </c>
      <c r="U9" t="s">
        <v>4</v>
      </c>
      <c r="V9">
        <v>0</v>
      </c>
      <c r="W9">
        <v>1</v>
      </c>
      <c r="X9" s="9">
        <v>2</v>
      </c>
      <c r="Y9">
        <v>0</v>
      </c>
      <c r="Z9">
        <v>0</v>
      </c>
      <c r="AA9">
        <v>1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2</v>
      </c>
      <c r="R10">
        <v>2</v>
      </c>
      <c r="S10" t="s">
        <v>90</v>
      </c>
      <c r="T10" t="s">
        <v>4</v>
      </c>
      <c r="U10" t="s">
        <v>4</v>
      </c>
      <c r="V10">
        <v>0</v>
      </c>
      <c r="W10">
        <v>1</v>
      </c>
      <c r="X10" s="9">
        <v>1</v>
      </c>
      <c r="Y10">
        <v>0</v>
      </c>
      <c r="Z10">
        <v>0</v>
      </c>
      <c r="AA10">
        <v>1</v>
      </c>
      <c r="AB10">
        <v>1</v>
      </c>
    </row>
    <row r="11" spans="1:39" x14ac:dyDescent="0.2">
      <c r="A11" s="3" t="s">
        <v>55</v>
      </c>
      <c r="B11" s="7">
        <v>10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2</v>
      </c>
      <c r="R11">
        <v>3</v>
      </c>
      <c r="S11" t="s">
        <v>91</v>
      </c>
      <c r="T11" t="s">
        <v>4</v>
      </c>
      <c r="U11" t="s">
        <v>4</v>
      </c>
      <c r="V11">
        <v>0</v>
      </c>
      <c r="W11">
        <v>1</v>
      </c>
      <c r="X11" s="9">
        <v>0</v>
      </c>
      <c r="Y11">
        <v>0</v>
      </c>
      <c r="Z11">
        <v>1</v>
      </c>
      <c r="AA11">
        <v>2</v>
      </c>
      <c r="AB11">
        <v>1</v>
      </c>
    </row>
    <row r="12" spans="1:39" x14ac:dyDescent="0.2">
      <c r="A12" s="3" t="s">
        <v>57</v>
      </c>
      <c r="B12" s="4" t="s">
        <v>84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2</v>
      </c>
      <c r="R12">
        <v>4</v>
      </c>
      <c r="S12" t="s">
        <v>96</v>
      </c>
      <c r="T12" t="s">
        <v>4</v>
      </c>
      <c r="U12" t="s">
        <v>4</v>
      </c>
      <c r="V12">
        <v>0</v>
      </c>
      <c r="W12">
        <v>1</v>
      </c>
      <c r="X12" s="9">
        <v>0</v>
      </c>
      <c r="Y12">
        <v>0</v>
      </c>
      <c r="Z12">
        <v>1</v>
      </c>
      <c r="AA12">
        <v>1</v>
      </c>
      <c r="AB12">
        <v>1</v>
      </c>
    </row>
    <row r="13" spans="1:39" x14ac:dyDescent="0.2">
      <c r="A13" s="3" t="s">
        <v>58</v>
      </c>
      <c r="B13" s="4" t="s">
        <v>9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2</v>
      </c>
      <c r="R13">
        <v>5</v>
      </c>
      <c r="S13" t="s">
        <v>97</v>
      </c>
      <c r="T13" t="s">
        <v>4</v>
      </c>
      <c r="U13" t="s">
        <v>4</v>
      </c>
      <c r="V13">
        <v>0</v>
      </c>
      <c r="W13">
        <v>1</v>
      </c>
      <c r="X13" s="9">
        <v>0</v>
      </c>
      <c r="Y13">
        <v>0</v>
      </c>
      <c r="Z13">
        <v>1</v>
      </c>
      <c r="AA13">
        <v>1</v>
      </c>
      <c r="AB13">
        <v>1</v>
      </c>
    </row>
    <row r="14" spans="1:39" x14ac:dyDescent="0.2">
      <c r="A14" s="3" t="s">
        <v>59</v>
      </c>
      <c r="B14" s="4" t="s">
        <v>15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2</v>
      </c>
      <c r="R14">
        <v>6</v>
      </c>
      <c r="S14" t="s">
        <v>98</v>
      </c>
      <c r="T14" t="s">
        <v>4</v>
      </c>
      <c r="U14" t="s">
        <v>4</v>
      </c>
      <c r="V14">
        <v>0</v>
      </c>
      <c r="W14">
        <v>1</v>
      </c>
      <c r="X14" s="9">
        <v>0</v>
      </c>
      <c r="Y14">
        <v>0</v>
      </c>
      <c r="Z14">
        <v>1</v>
      </c>
      <c r="AA14">
        <v>1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2</v>
      </c>
      <c r="R15">
        <v>7</v>
      </c>
      <c r="S15" t="s">
        <v>99</v>
      </c>
      <c r="T15" t="s">
        <v>4</v>
      </c>
      <c r="U15" t="s">
        <v>4</v>
      </c>
      <c r="V15">
        <v>0</v>
      </c>
      <c r="W15">
        <v>1</v>
      </c>
      <c r="X15" s="9">
        <v>0</v>
      </c>
      <c r="Y15">
        <v>0</v>
      </c>
      <c r="Z15">
        <v>1</v>
      </c>
      <c r="AA15">
        <v>1</v>
      </c>
      <c r="AB15">
        <v>1</v>
      </c>
    </row>
    <row r="16" spans="1:39" x14ac:dyDescent="0.2">
      <c r="A16" s="3" t="s">
        <v>62</v>
      </c>
      <c r="B16" s="1" t="s">
        <v>75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2</v>
      </c>
      <c r="R16">
        <v>8</v>
      </c>
      <c r="S16" t="s">
        <v>93</v>
      </c>
      <c r="T16" t="s">
        <v>4</v>
      </c>
      <c r="U16" t="s">
        <v>4</v>
      </c>
      <c r="V16">
        <v>2</v>
      </c>
      <c r="W16">
        <v>0</v>
      </c>
      <c r="X16" s="9">
        <v>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2</v>
      </c>
      <c r="R17">
        <v>9</v>
      </c>
      <c r="S17" t="s">
        <v>94</v>
      </c>
      <c r="T17" t="s">
        <v>4</v>
      </c>
      <c r="U17" t="s">
        <v>4</v>
      </c>
      <c r="V17">
        <v>2</v>
      </c>
      <c r="W17">
        <v>0</v>
      </c>
      <c r="X17" s="9">
        <v>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2</v>
      </c>
      <c r="R18">
        <v>10</v>
      </c>
      <c r="S18" t="s">
        <v>95</v>
      </c>
      <c r="T18" t="s">
        <v>4</v>
      </c>
      <c r="U18" t="s">
        <v>4</v>
      </c>
      <c r="V18">
        <v>2</v>
      </c>
      <c r="W18">
        <v>0</v>
      </c>
      <c r="X18" s="9">
        <v>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11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3</v>
      </c>
      <c r="R19">
        <v>1</v>
      </c>
      <c r="S19" t="s">
        <v>100</v>
      </c>
      <c r="T19" t="s">
        <v>4</v>
      </c>
      <c r="U19" t="s">
        <v>4</v>
      </c>
      <c r="V19">
        <v>0</v>
      </c>
      <c r="W19">
        <v>1</v>
      </c>
      <c r="X19" s="9">
        <v>0</v>
      </c>
      <c r="Y19">
        <v>0</v>
      </c>
      <c r="Z19">
        <v>0</v>
      </c>
      <c r="AA19">
        <v>1</v>
      </c>
      <c r="AB19">
        <v>0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3</v>
      </c>
      <c r="R20">
        <v>2</v>
      </c>
      <c r="S20" t="s">
        <v>91</v>
      </c>
      <c r="T20" t="s">
        <v>4</v>
      </c>
      <c r="U20" t="s">
        <v>4</v>
      </c>
      <c r="V20">
        <v>0</v>
      </c>
      <c r="W20">
        <v>1</v>
      </c>
      <c r="X20" s="9">
        <v>0</v>
      </c>
      <c r="Y20">
        <v>0</v>
      </c>
      <c r="Z20">
        <v>1</v>
      </c>
      <c r="AA20">
        <v>2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3</v>
      </c>
      <c r="R21">
        <v>3</v>
      </c>
      <c r="S21" t="s">
        <v>90</v>
      </c>
      <c r="T21" t="s">
        <v>4</v>
      </c>
      <c r="U21" t="s">
        <v>4</v>
      </c>
      <c r="V21">
        <v>0</v>
      </c>
      <c r="W21">
        <v>1</v>
      </c>
      <c r="X21" s="9">
        <v>0</v>
      </c>
      <c r="Y21">
        <v>0</v>
      </c>
      <c r="Z21">
        <v>1</v>
      </c>
      <c r="AA21">
        <v>1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3</v>
      </c>
      <c r="R22">
        <v>4</v>
      </c>
      <c r="S22" t="s">
        <v>101</v>
      </c>
      <c r="T22" t="s">
        <v>4</v>
      </c>
      <c r="U22" t="s">
        <v>4</v>
      </c>
      <c r="V22">
        <v>0</v>
      </c>
      <c r="W22">
        <v>1</v>
      </c>
      <c r="X22" s="9">
        <v>0</v>
      </c>
      <c r="Y22">
        <v>0</v>
      </c>
      <c r="Z22">
        <v>1</v>
      </c>
      <c r="AA22">
        <v>1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3</v>
      </c>
      <c r="R23">
        <v>5</v>
      </c>
      <c r="S23" t="s">
        <v>93</v>
      </c>
      <c r="T23" t="s">
        <v>4</v>
      </c>
      <c r="U23" t="s">
        <v>4</v>
      </c>
      <c r="V23">
        <v>2</v>
      </c>
      <c r="W23">
        <v>0</v>
      </c>
      <c r="X23" s="9">
        <v>4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3</v>
      </c>
      <c r="R24">
        <v>6</v>
      </c>
      <c r="S24" t="s">
        <v>94</v>
      </c>
      <c r="T24" t="s">
        <v>4</v>
      </c>
      <c r="U24" t="s">
        <v>4</v>
      </c>
      <c r="V24">
        <v>2</v>
      </c>
      <c r="W24">
        <v>0</v>
      </c>
      <c r="X24" s="9">
        <v>5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3</v>
      </c>
      <c r="R25">
        <v>7</v>
      </c>
      <c r="S25" t="s">
        <v>95</v>
      </c>
      <c r="T25" t="s">
        <v>4</v>
      </c>
      <c r="U25" t="s">
        <v>4</v>
      </c>
      <c r="V25">
        <v>2</v>
      </c>
      <c r="W25">
        <v>0</v>
      </c>
      <c r="X25" s="9">
        <v>6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s="9" t="s">
        <v>4</v>
      </c>
      <c r="Y26" t="s">
        <v>4</v>
      </c>
      <c r="Z26" t="s">
        <v>4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s="9" t="s">
        <v>4</v>
      </c>
      <c r="Y27" t="s">
        <v>4</v>
      </c>
      <c r="Z27" t="s">
        <v>4</v>
      </c>
      <c r="AA27">
        <v>1</v>
      </c>
      <c r="AB27">
        <v>0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s="9" t="s">
        <v>4</v>
      </c>
      <c r="Y28" t="s">
        <v>4</v>
      </c>
      <c r="Z28" t="s">
        <v>4</v>
      </c>
      <c r="AA28">
        <v>2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s="9" t="s">
        <v>4</v>
      </c>
      <c r="Y29" t="s">
        <v>4</v>
      </c>
      <c r="Z29" t="s">
        <v>4</v>
      </c>
      <c r="AA29">
        <v>1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s="9" t="s">
        <v>4</v>
      </c>
      <c r="Y30" t="s">
        <v>4</v>
      </c>
      <c r="Z30" t="s">
        <v>4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s="9" t="s">
        <v>4</v>
      </c>
      <c r="Y31" t="s">
        <v>4</v>
      </c>
      <c r="Z31" t="s">
        <v>4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s="9" t="s">
        <v>4</v>
      </c>
      <c r="Y32" t="s">
        <v>4</v>
      </c>
      <c r="Z32" t="s">
        <v>4</v>
      </c>
      <c r="AA32">
        <v>0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s="9" t="s">
        <v>4</v>
      </c>
      <c r="Y33" t="s">
        <v>4</v>
      </c>
      <c r="Z33" t="s">
        <v>4</v>
      </c>
      <c r="AA33">
        <v>0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s="9" t="s">
        <v>4</v>
      </c>
      <c r="Y34" t="s">
        <v>4</v>
      </c>
      <c r="Z34" t="s">
        <v>4</v>
      </c>
      <c r="AA34">
        <v>0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s="9" t="s">
        <v>4</v>
      </c>
      <c r="Y35" t="s">
        <v>4</v>
      </c>
      <c r="Z35" t="s">
        <v>4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s="9" t="s">
        <v>4</v>
      </c>
      <c r="Y36" t="s">
        <v>4</v>
      </c>
      <c r="Z36" t="s">
        <v>4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 t="s">
        <v>4</v>
      </c>
      <c r="T37" t="s">
        <v>4</v>
      </c>
      <c r="U37" t="s">
        <v>4</v>
      </c>
      <c r="V37" t="s">
        <v>4</v>
      </c>
      <c r="W37" t="s">
        <v>4</v>
      </c>
      <c r="X37" s="9" t="s">
        <v>4</v>
      </c>
      <c r="Y37" t="s">
        <v>4</v>
      </c>
      <c r="Z37" t="s">
        <v>4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 t="s">
        <v>4</v>
      </c>
      <c r="S38" t="s">
        <v>4</v>
      </c>
      <c r="T38" t="s">
        <v>4</v>
      </c>
      <c r="U38" t="s">
        <v>4</v>
      </c>
      <c r="V38" t="s">
        <v>4</v>
      </c>
      <c r="W38" t="s">
        <v>4</v>
      </c>
      <c r="X38" s="9" t="s">
        <v>4</v>
      </c>
      <c r="Y38" t="s">
        <v>4</v>
      </c>
      <c r="Z38" t="s">
        <v>4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 t="s">
        <v>4</v>
      </c>
      <c r="R39" t="s">
        <v>4</v>
      </c>
      <c r="S39" t="s">
        <v>4</v>
      </c>
      <c r="T39" t="s">
        <v>4</v>
      </c>
      <c r="U39" t="s">
        <v>4</v>
      </c>
      <c r="V39" t="s">
        <v>4</v>
      </c>
      <c r="W39" t="s">
        <v>4</v>
      </c>
      <c r="X39" s="9" t="s">
        <v>4</v>
      </c>
      <c r="Y39" t="s">
        <v>4</v>
      </c>
      <c r="Z39" t="s">
        <v>4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 t="s">
        <v>4</v>
      </c>
      <c r="R40" t="s">
        <v>4</v>
      </c>
      <c r="S40" t="s">
        <v>4</v>
      </c>
      <c r="T40" t="s">
        <v>4</v>
      </c>
      <c r="U40" t="s">
        <v>4</v>
      </c>
      <c r="V40" t="s">
        <v>4</v>
      </c>
      <c r="W40" t="s">
        <v>4</v>
      </c>
      <c r="X40" s="9" t="s">
        <v>4</v>
      </c>
      <c r="Y40" t="s">
        <v>4</v>
      </c>
      <c r="Z40" t="s">
        <v>4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 t="s">
        <v>4</v>
      </c>
      <c r="R41" t="s">
        <v>4</v>
      </c>
      <c r="S41" t="s">
        <v>4</v>
      </c>
      <c r="T41" t="s">
        <v>4</v>
      </c>
      <c r="U41" t="s">
        <v>4</v>
      </c>
      <c r="V41" t="s">
        <v>4</v>
      </c>
      <c r="W41" t="s">
        <v>4</v>
      </c>
      <c r="X41" s="9" t="s">
        <v>4</v>
      </c>
      <c r="Y41" t="s">
        <v>4</v>
      </c>
      <c r="Z41" t="s">
        <v>4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 t="s">
        <v>4</v>
      </c>
      <c r="R42" t="s">
        <v>4</v>
      </c>
      <c r="S42" t="s">
        <v>4</v>
      </c>
      <c r="T42" t="s">
        <v>4</v>
      </c>
      <c r="U42" t="s">
        <v>4</v>
      </c>
      <c r="V42" t="s">
        <v>4</v>
      </c>
      <c r="W42" t="s">
        <v>4</v>
      </c>
      <c r="X42" s="9" t="s">
        <v>4</v>
      </c>
      <c r="Y42" t="s">
        <v>4</v>
      </c>
      <c r="Z42" t="s">
        <v>4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 t="s">
        <v>4</v>
      </c>
      <c r="R43" t="s">
        <v>4</v>
      </c>
      <c r="S43" s="1" t="s">
        <v>4</v>
      </c>
      <c r="T43" t="s">
        <v>4</v>
      </c>
      <c r="U43" t="s">
        <v>4</v>
      </c>
      <c r="V43" t="s">
        <v>4</v>
      </c>
      <c r="W43" t="s">
        <v>4</v>
      </c>
      <c r="X43" s="9" t="s">
        <v>4</v>
      </c>
      <c r="Y43" t="s">
        <v>4</v>
      </c>
      <c r="Z43" t="s">
        <v>4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 t="s">
        <v>4</v>
      </c>
      <c r="R44" t="s">
        <v>4</v>
      </c>
      <c r="S44" s="1" t="s">
        <v>4</v>
      </c>
      <c r="T44" t="s">
        <v>4</v>
      </c>
      <c r="U44" t="s">
        <v>4</v>
      </c>
      <c r="V44" t="s">
        <v>4</v>
      </c>
      <c r="W44" t="s">
        <v>4</v>
      </c>
      <c r="X44" s="9" t="s">
        <v>4</v>
      </c>
      <c r="Y44" t="s">
        <v>4</v>
      </c>
      <c r="Z44" t="s">
        <v>4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 t="s">
        <v>4</v>
      </c>
      <c r="R45" t="s">
        <v>4</v>
      </c>
      <c r="S45" s="1" t="s">
        <v>4</v>
      </c>
      <c r="T45" t="s">
        <v>4</v>
      </c>
      <c r="U45" t="s">
        <v>4</v>
      </c>
      <c r="V45" t="s">
        <v>4</v>
      </c>
      <c r="W45" t="s">
        <v>4</v>
      </c>
      <c r="X45" s="9" t="s">
        <v>4</v>
      </c>
      <c r="Y45" t="s">
        <v>4</v>
      </c>
      <c r="Z45" t="s">
        <v>4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 t="s">
        <v>4</v>
      </c>
      <c r="R46" t="s">
        <v>4</v>
      </c>
      <c r="S46" s="1" t="s">
        <v>4</v>
      </c>
      <c r="T46" t="s">
        <v>4</v>
      </c>
      <c r="U46" t="s">
        <v>4</v>
      </c>
      <c r="V46" t="s">
        <v>4</v>
      </c>
      <c r="W46" t="s">
        <v>4</v>
      </c>
      <c r="X46" s="9" t="s">
        <v>4</v>
      </c>
      <c r="Y46" t="s">
        <v>4</v>
      </c>
      <c r="Z46" t="s">
        <v>4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 t="s">
        <v>4</v>
      </c>
      <c r="R47" t="s">
        <v>4</v>
      </c>
      <c r="S47" s="1" t="s">
        <v>4</v>
      </c>
      <c r="T47" t="s">
        <v>4</v>
      </c>
      <c r="U47" t="s">
        <v>4</v>
      </c>
      <c r="V47" t="s">
        <v>4</v>
      </c>
      <c r="W47" t="s">
        <v>4</v>
      </c>
      <c r="X47" s="9" t="s">
        <v>4</v>
      </c>
      <c r="Y47" t="s">
        <v>4</v>
      </c>
      <c r="Z47" t="s">
        <v>4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 t="s">
        <v>4</v>
      </c>
      <c r="R48" t="s">
        <v>4</v>
      </c>
      <c r="S48" s="1" t="s">
        <v>4</v>
      </c>
      <c r="T48" t="s">
        <v>4</v>
      </c>
      <c r="U48" t="s">
        <v>4</v>
      </c>
      <c r="V48" t="s">
        <v>4</v>
      </c>
      <c r="W48" t="s">
        <v>4</v>
      </c>
      <c r="X48" s="9" t="s">
        <v>4</v>
      </c>
      <c r="Y48" t="s">
        <v>4</v>
      </c>
      <c r="Z48" t="s">
        <v>4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 t="s">
        <v>4</v>
      </c>
      <c r="R49" t="s">
        <v>4</v>
      </c>
      <c r="S49" s="1" t="s">
        <v>4</v>
      </c>
      <c r="T49" t="s">
        <v>4</v>
      </c>
      <c r="U49" t="s">
        <v>4</v>
      </c>
      <c r="V49" t="s">
        <v>4</v>
      </c>
      <c r="W49" t="s">
        <v>4</v>
      </c>
      <c r="X49" s="9" t="s">
        <v>4</v>
      </c>
      <c r="Y49" t="s">
        <v>4</v>
      </c>
      <c r="Z49" t="s">
        <v>4</v>
      </c>
      <c r="AA49">
        <v>0</v>
      </c>
      <c r="AB49">
        <v>1</v>
      </c>
    </row>
    <row r="50" spans="1:28" x14ac:dyDescent="0.2">
      <c r="A50" s="5"/>
      <c r="B50" s="1" t="s">
        <v>4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 t="s">
        <v>4</v>
      </c>
      <c r="R50" t="s">
        <v>4</v>
      </c>
      <c r="S50" s="1" t="s">
        <v>4</v>
      </c>
      <c r="T50" t="s">
        <v>4</v>
      </c>
      <c r="U50" t="s">
        <v>4</v>
      </c>
      <c r="V50" t="s">
        <v>4</v>
      </c>
      <c r="W50" t="s">
        <v>4</v>
      </c>
      <c r="X50" s="9" t="s">
        <v>4</v>
      </c>
      <c r="Y50" t="s">
        <v>4</v>
      </c>
      <c r="Z50" t="s">
        <v>4</v>
      </c>
      <c r="AA50">
        <v>0</v>
      </c>
      <c r="AB50">
        <v>1</v>
      </c>
    </row>
    <row r="51" spans="1:28" x14ac:dyDescent="0.2">
      <c r="B51" s="1" t="s">
        <v>4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 t="s">
        <v>4</v>
      </c>
      <c r="R51" t="s">
        <v>4</v>
      </c>
      <c r="S51" s="1" t="s">
        <v>4</v>
      </c>
      <c r="T51" t="s">
        <v>4</v>
      </c>
      <c r="U51" t="s">
        <v>4</v>
      </c>
      <c r="V51" t="s">
        <v>4</v>
      </c>
      <c r="W51" t="s">
        <v>4</v>
      </c>
      <c r="X51" s="9" t="s">
        <v>4</v>
      </c>
      <c r="Y51" t="s">
        <v>4</v>
      </c>
      <c r="Z51" t="s">
        <v>4</v>
      </c>
      <c r="AA51">
        <v>0</v>
      </c>
      <c r="AB51">
        <v>1</v>
      </c>
    </row>
    <row r="52" spans="1:28" x14ac:dyDescent="0.2">
      <c r="B52" s="1" t="s">
        <v>4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 t="s">
        <v>4</v>
      </c>
      <c r="R52" t="s">
        <v>4</v>
      </c>
      <c r="S52" s="1" t="s">
        <v>4</v>
      </c>
      <c r="T52" t="s">
        <v>4</v>
      </c>
      <c r="U52" t="s">
        <v>4</v>
      </c>
      <c r="V52" t="s">
        <v>4</v>
      </c>
      <c r="W52" t="s">
        <v>4</v>
      </c>
      <c r="X52" s="9" t="s">
        <v>4</v>
      </c>
      <c r="Y52" t="s">
        <v>4</v>
      </c>
      <c r="Z52" t="s">
        <v>4</v>
      </c>
      <c r="AA52">
        <v>0</v>
      </c>
      <c r="AB52">
        <v>1</v>
      </c>
    </row>
    <row r="53" spans="1:28" x14ac:dyDescent="0.2">
      <c r="B53" s="1" t="s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 t="s">
        <v>4</v>
      </c>
      <c r="R53" t="s">
        <v>4</v>
      </c>
      <c r="S53" s="1" t="s">
        <v>4</v>
      </c>
      <c r="T53" t="s">
        <v>4</v>
      </c>
      <c r="U53" t="s">
        <v>4</v>
      </c>
      <c r="V53" t="s">
        <v>4</v>
      </c>
      <c r="W53" t="s">
        <v>4</v>
      </c>
      <c r="X53" s="9" t="s">
        <v>4</v>
      </c>
      <c r="Y53" t="s">
        <v>4</v>
      </c>
      <c r="Z53" t="s">
        <v>4</v>
      </c>
      <c r="AA53">
        <v>0</v>
      </c>
      <c r="AB53">
        <v>1</v>
      </c>
    </row>
    <row r="54" spans="1:28" x14ac:dyDescent="0.2">
      <c r="B54" s="1" t="s">
        <v>4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 t="s">
        <v>4</v>
      </c>
      <c r="R54" t="s">
        <v>4</v>
      </c>
      <c r="S54" s="1" t="s">
        <v>4</v>
      </c>
      <c r="T54" t="s">
        <v>4</v>
      </c>
      <c r="U54" t="s">
        <v>4</v>
      </c>
      <c r="V54" t="s">
        <v>4</v>
      </c>
      <c r="W54" t="s">
        <v>4</v>
      </c>
      <c r="X54" s="9" t="s">
        <v>4</v>
      </c>
      <c r="Y54" t="s">
        <v>4</v>
      </c>
      <c r="Z54" t="s">
        <v>4</v>
      </c>
      <c r="AA54">
        <v>1</v>
      </c>
      <c r="AB54">
        <v>1</v>
      </c>
    </row>
    <row r="55" spans="1:28" x14ac:dyDescent="0.2">
      <c r="B55" s="1" t="s">
        <v>4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 t="s">
        <v>4</v>
      </c>
      <c r="R55" t="s">
        <v>4</v>
      </c>
      <c r="S55" s="1" t="s">
        <v>4</v>
      </c>
      <c r="T55" t="s">
        <v>4</v>
      </c>
      <c r="U55" t="s">
        <v>4</v>
      </c>
      <c r="V55" t="s">
        <v>4</v>
      </c>
      <c r="W55" t="s">
        <v>4</v>
      </c>
      <c r="X55" s="9" t="s">
        <v>4</v>
      </c>
      <c r="Y55" t="s">
        <v>4</v>
      </c>
      <c r="Z55" t="s">
        <v>4</v>
      </c>
      <c r="AA55">
        <v>1</v>
      </c>
      <c r="AB55">
        <v>1</v>
      </c>
    </row>
    <row r="56" spans="1:28" x14ac:dyDescent="0.2">
      <c r="B56" s="1" t="s">
        <v>4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 t="s">
        <v>4</v>
      </c>
      <c r="R56" t="s">
        <v>4</v>
      </c>
      <c r="S56" s="1" t="s">
        <v>4</v>
      </c>
      <c r="T56" t="s">
        <v>4</v>
      </c>
      <c r="U56" t="s">
        <v>4</v>
      </c>
      <c r="V56" t="s">
        <v>4</v>
      </c>
      <c r="W56" t="s">
        <v>4</v>
      </c>
      <c r="X56" s="9" t="s">
        <v>4</v>
      </c>
      <c r="Y56" t="s">
        <v>4</v>
      </c>
      <c r="Z56" t="s">
        <v>4</v>
      </c>
      <c r="AA56">
        <v>1</v>
      </c>
      <c r="AB56">
        <v>1</v>
      </c>
    </row>
    <row r="57" spans="1:28" x14ac:dyDescent="0.2">
      <c r="B57" s="1" t="s">
        <v>4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 t="s">
        <v>4</v>
      </c>
      <c r="R57" t="s">
        <v>4</v>
      </c>
      <c r="S57" s="1" t="s">
        <v>4</v>
      </c>
      <c r="T57" t="s">
        <v>4</v>
      </c>
      <c r="U57" t="s">
        <v>4</v>
      </c>
      <c r="V57" t="s">
        <v>4</v>
      </c>
      <c r="W57" t="s">
        <v>4</v>
      </c>
      <c r="X57" s="9" t="s">
        <v>4</v>
      </c>
      <c r="Y57" t="s">
        <v>4</v>
      </c>
      <c r="Z57" t="s">
        <v>4</v>
      </c>
      <c r="AA57">
        <v>1</v>
      </c>
      <c r="AB57">
        <v>1</v>
      </c>
    </row>
    <row r="58" spans="1:28" x14ac:dyDescent="0.2">
      <c r="B58" s="1" t="s">
        <v>4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 t="s">
        <v>4</v>
      </c>
      <c r="R58" t="s">
        <v>4</v>
      </c>
      <c r="S58" s="1" t="s">
        <v>4</v>
      </c>
      <c r="T58" t="s">
        <v>4</v>
      </c>
      <c r="U58" t="s">
        <v>4</v>
      </c>
      <c r="V58" t="s">
        <v>4</v>
      </c>
      <c r="W58" t="s">
        <v>4</v>
      </c>
      <c r="X58" s="9" t="s">
        <v>4</v>
      </c>
      <c r="Y58" t="s">
        <v>4</v>
      </c>
      <c r="Z58" t="s">
        <v>4</v>
      </c>
      <c r="AA58">
        <v>0</v>
      </c>
      <c r="AB58">
        <v>1</v>
      </c>
    </row>
    <row r="59" spans="1:28" x14ac:dyDescent="0.2">
      <c r="B59" s="1" t="s">
        <v>4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 t="s">
        <v>4</v>
      </c>
      <c r="R59" t="s">
        <v>4</v>
      </c>
      <c r="S59" s="1" t="s">
        <v>4</v>
      </c>
      <c r="T59" t="s">
        <v>4</v>
      </c>
      <c r="U59" t="s">
        <v>4</v>
      </c>
      <c r="V59" t="s">
        <v>4</v>
      </c>
      <c r="W59" t="s">
        <v>4</v>
      </c>
      <c r="X59" s="9" t="s">
        <v>4</v>
      </c>
      <c r="Y59" t="s">
        <v>4</v>
      </c>
      <c r="Z59" t="s">
        <v>4</v>
      </c>
      <c r="AA59">
        <v>0</v>
      </c>
      <c r="AB59">
        <v>1</v>
      </c>
    </row>
    <row r="60" spans="1:28" x14ac:dyDescent="0.2">
      <c r="B60" s="1" t="s">
        <v>4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 t="s">
        <v>4</v>
      </c>
      <c r="R60" t="s">
        <v>4</v>
      </c>
      <c r="S60" s="1" t="s">
        <v>4</v>
      </c>
      <c r="T60" t="s">
        <v>4</v>
      </c>
      <c r="U60" t="s">
        <v>4</v>
      </c>
      <c r="V60" t="s">
        <v>4</v>
      </c>
      <c r="W60" t="s">
        <v>4</v>
      </c>
      <c r="X60" s="9" t="s">
        <v>4</v>
      </c>
      <c r="Y60" t="s">
        <v>4</v>
      </c>
      <c r="Z60" t="s">
        <v>4</v>
      </c>
      <c r="AA60">
        <v>0</v>
      </c>
      <c r="AB60">
        <v>1</v>
      </c>
    </row>
    <row r="61" spans="1:28" x14ac:dyDescent="0.2">
      <c r="B61" s="1" t="s">
        <v>4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 t="s">
        <v>4</v>
      </c>
      <c r="R61" t="s">
        <v>4</v>
      </c>
      <c r="S61" s="1" t="s">
        <v>4</v>
      </c>
      <c r="T61" t="s">
        <v>4</v>
      </c>
      <c r="U61" t="s">
        <v>4</v>
      </c>
      <c r="V61" t="s">
        <v>4</v>
      </c>
      <c r="W61" t="s">
        <v>4</v>
      </c>
      <c r="X61" s="9" t="s">
        <v>4</v>
      </c>
      <c r="Y61" t="s">
        <v>4</v>
      </c>
      <c r="Z61" t="s">
        <v>4</v>
      </c>
      <c r="AA61">
        <v>0</v>
      </c>
      <c r="AB61">
        <v>1</v>
      </c>
    </row>
    <row r="62" spans="1:28" x14ac:dyDescent="0.2">
      <c r="B62" s="1" t="s">
        <v>4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 t="s">
        <v>4</v>
      </c>
      <c r="R62" t="s">
        <v>4</v>
      </c>
      <c r="S62" t="s">
        <v>4</v>
      </c>
      <c r="T62" t="s">
        <v>4</v>
      </c>
      <c r="U62" t="s">
        <v>4</v>
      </c>
      <c r="V62" t="s">
        <v>4</v>
      </c>
      <c r="W62" t="s">
        <v>4</v>
      </c>
      <c r="X62" s="9" t="s">
        <v>4</v>
      </c>
      <c r="Y62" t="s">
        <v>4</v>
      </c>
      <c r="Z62" t="s">
        <v>4</v>
      </c>
      <c r="AA62">
        <v>0</v>
      </c>
      <c r="AB62">
        <v>1</v>
      </c>
    </row>
    <row r="63" spans="1:28" x14ac:dyDescent="0.2">
      <c r="B63" s="1" t="s">
        <v>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 t="s">
        <v>4</v>
      </c>
      <c r="R63" t="s">
        <v>4</v>
      </c>
      <c r="S63" t="s">
        <v>4</v>
      </c>
      <c r="T63" t="s">
        <v>4</v>
      </c>
      <c r="U63" t="s">
        <v>4</v>
      </c>
      <c r="V63" t="s">
        <v>4</v>
      </c>
      <c r="W63" t="s">
        <v>4</v>
      </c>
      <c r="X63" s="9" t="s">
        <v>4</v>
      </c>
      <c r="Y63" t="s">
        <v>4</v>
      </c>
      <c r="Z63" t="s">
        <v>4</v>
      </c>
      <c r="AA63">
        <v>0</v>
      </c>
      <c r="AB63">
        <v>1</v>
      </c>
    </row>
    <row r="64" spans="1:28" x14ac:dyDescent="0.2">
      <c r="B64" s="1" t="s">
        <v>4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 t="s">
        <v>4</v>
      </c>
      <c r="R64" t="s">
        <v>4</v>
      </c>
      <c r="S64" t="s">
        <v>4</v>
      </c>
      <c r="T64" t="s">
        <v>4</v>
      </c>
      <c r="U64" t="s">
        <v>4</v>
      </c>
      <c r="V64" t="s">
        <v>4</v>
      </c>
      <c r="W64" t="s">
        <v>4</v>
      </c>
      <c r="X64" s="9" t="s">
        <v>4</v>
      </c>
      <c r="Y64" t="s">
        <v>4</v>
      </c>
      <c r="Z64" t="s">
        <v>4</v>
      </c>
      <c r="AA64">
        <v>0</v>
      </c>
      <c r="AB64">
        <v>1</v>
      </c>
    </row>
    <row r="65" spans="2:28" x14ac:dyDescent="0.2">
      <c r="B65" s="1" t="s">
        <v>4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 t="s">
        <v>4</v>
      </c>
      <c r="R65" t="s">
        <v>4</v>
      </c>
      <c r="S65" t="s">
        <v>4</v>
      </c>
      <c r="T65" t="s">
        <v>4</v>
      </c>
      <c r="U65" t="s">
        <v>4</v>
      </c>
      <c r="V65" t="s">
        <v>4</v>
      </c>
      <c r="W65" t="s">
        <v>4</v>
      </c>
      <c r="X65" s="9" t="s">
        <v>4</v>
      </c>
      <c r="Y65" t="s">
        <v>4</v>
      </c>
      <c r="Z65" t="s">
        <v>4</v>
      </c>
      <c r="AA65">
        <v>0</v>
      </c>
      <c r="AB65">
        <v>1</v>
      </c>
    </row>
    <row r="66" spans="2:28" x14ac:dyDescent="0.2">
      <c r="B66" s="1" t="s">
        <v>4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 t="s">
        <v>4</v>
      </c>
      <c r="R66" t="s">
        <v>4</v>
      </c>
      <c r="S66" t="s">
        <v>4</v>
      </c>
      <c r="T66" t="s">
        <v>4</v>
      </c>
      <c r="U66" t="s">
        <v>4</v>
      </c>
      <c r="V66" t="s">
        <v>4</v>
      </c>
      <c r="W66" t="s">
        <v>4</v>
      </c>
      <c r="X66" s="9" t="s">
        <v>4</v>
      </c>
      <c r="Y66" t="s">
        <v>4</v>
      </c>
      <c r="Z66" t="s">
        <v>4</v>
      </c>
      <c r="AA66">
        <v>0</v>
      </c>
      <c r="AB66">
        <v>1</v>
      </c>
    </row>
    <row r="67" spans="2:28" x14ac:dyDescent="0.2">
      <c r="B67" s="1" t="s">
        <v>4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 t="s">
        <v>4</v>
      </c>
      <c r="R67" t="s">
        <v>4</v>
      </c>
      <c r="S67" t="s">
        <v>4</v>
      </c>
      <c r="T67" t="s">
        <v>4</v>
      </c>
      <c r="U67" t="s">
        <v>4</v>
      </c>
      <c r="V67" t="s">
        <v>4</v>
      </c>
      <c r="W67" t="s">
        <v>4</v>
      </c>
      <c r="X67" s="9" t="s">
        <v>4</v>
      </c>
      <c r="Y67" t="s">
        <v>4</v>
      </c>
      <c r="Z67" t="s">
        <v>4</v>
      </c>
      <c r="AA67">
        <v>0</v>
      </c>
      <c r="AB67">
        <v>1</v>
      </c>
    </row>
    <row r="68" spans="2:28" x14ac:dyDescent="0.2">
      <c r="B68" s="1" t="s">
        <v>4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 t="s">
        <v>4</v>
      </c>
      <c r="R68" t="s">
        <v>4</v>
      </c>
      <c r="S68" t="s">
        <v>4</v>
      </c>
      <c r="T68" t="s">
        <v>4</v>
      </c>
      <c r="U68" t="s">
        <v>4</v>
      </c>
      <c r="V68" t="s">
        <v>4</v>
      </c>
      <c r="W68" t="s">
        <v>4</v>
      </c>
      <c r="X68" s="9" t="s">
        <v>4</v>
      </c>
      <c r="Y68" t="s">
        <v>4</v>
      </c>
      <c r="Z68" t="s">
        <v>4</v>
      </c>
      <c r="AA68">
        <v>0</v>
      </c>
      <c r="AB68">
        <v>1</v>
      </c>
    </row>
    <row r="69" spans="2:28" x14ac:dyDescent="0.2">
      <c r="B69" s="1" t="s">
        <v>4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 t="s">
        <v>4</v>
      </c>
      <c r="R69" t="s">
        <v>4</v>
      </c>
      <c r="S69" t="s">
        <v>4</v>
      </c>
      <c r="T69" t="s">
        <v>4</v>
      </c>
      <c r="U69" t="s">
        <v>4</v>
      </c>
      <c r="V69" t="s">
        <v>4</v>
      </c>
      <c r="W69" t="s">
        <v>4</v>
      </c>
      <c r="X69" s="9" t="s">
        <v>4</v>
      </c>
      <c r="Y69" t="s">
        <v>4</v>
      </c>
      <c r="Z69" t="s">
        <v>4</v>
      </c>
      <c r="AA69">
        <v>0</v>
      </c>
      <c r="AB69">
        <v>1</v>
      </c>
    </row>
    <row r="70" spans="2:28" x14ac:dyDescent="0.2">
      <c r="B70" s="1" t="s">
        <v>4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 t="s">
        <v>4</v>
      </c>
      <c r="R70" t="s">
        <v>4</v>
      </c>
      <c r="S70" t="s">
        <v>4</v>
      </c>
      <c r="T70" t="s">
        <v>4</v>
      </c>
      <c r="U70" t="s">
        <v>4</v>
      </c>
      <c r="V70" t="s">
        <v>4</v>
      </c>
      <c r="W70" t="s">
        <v>4</v>
      </c>
      <c r="X70" s="9" t="s">
        <v>4</v>
      </c>
      <c r="Y70" t="s">
        <v>4</v>
      </c>
      <c r="Z70" t="s">
        <v>4</v>
      </c>
      <c r="AA70">
        <v>0</v>
      </c>
      <c r="AB70">
        <v>1</v>
      </c>
    </row>
    <row r="71" spans="2:28" x14ac:dyDescent="0.2">
      <c r="B71" s="1" t="s">
        <v>4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 t="s">
        <v>4</v>
      </c>
      <c r="R71" t="s">
        <v>4</v>
      </c>
      <c r="S71" t="s">
        <v>4</v>
      </c>
      <c r="T71" t="s">
        <v>4</v>
      </c>
      <c r="U71" t="s">
        <v>4</v>
      </c>
      <c r="V71" t="s">
        <v>4</v>
      </c>
      <c r="W71" t="s">
        <v>4</v>
      </c>
      <c r="X71" s="9" t="s">
        <v>4</v>
      </c>
      <c r="Y71" t="s">
        <v>4</v>
      </c>
      <c r="Z71" t="s">
        <v>4</v>
      </c>
      <c r="AA71">
        <v>0</v>
      </c>
      <c r="AB71">
        <v>1</v>
      </c>
    </row>
    <row r="72" spans="2:28" x14ac:dyDescent="0.2">
      <c r="B72" s="1" t="s">
        <v>4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 t="s">
        <v>4</v>
      </c>
      <c r="R72" t="s">
        <v>4</v>
      </c>
      <c r="S72" t="s">
        <v>4</v>
      </c>
      <c r="T72" t="s">
        <v>4</v>
      </c>
      <c r="U72" t="s">
        <v>4</v>
      </c>
      <c r="V72" t="s">
        <v>4</v>
      </c>
      <c r="W72" t="s">
        <v>4</v>
      </c>
      <c r="X72" s="9" t="s">
        <v>4</v>
      </c>
      <c r="Y72" t="s">
        <v>4</v>
      </c>
      <c r="Z72" t="s">
        <v>4</v>
      </c>
      <c r="AA72">
        <v>0</v>
      </c>
      <c r="AB72">
        <v>1</v>
      </c>
    </row>
    <row r="73" spans="2:28" x14ac:dyDescent="0.2">
      <c r="B73" s="1" t="s">
        <v>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 t="s">
        <v>4</v>
      </c>
      <c r="R73" t="s">
        <v>4</v>
      </c>
      <c r="S73" t="s">
        <v>4</v>
      </c>
      <c r="T73" t="s">
        <v>4</v>
      </c>
      <c r="U73" t="s">
        <v>4</v>
      </c>
      <c r="V73" t="s">
        <v>4</v>
      </c>
      <c r="W73" t="s">
        <v>4</v>
      </c>
      <c r="X73" s="9" t="s">
        <v>4</v>
      </c>
      <c r="Y73" t="s">
        <v>4</v>
      </c>
      <c r="Z73" t="s">
        <v>4</v>
      </c>
      <c r="AA73">
        <v>0</v>
      </c>
      <c r="AB73">
        <v>1</v>
      </c>
    </row>
    <row r="74" spans="2:28" x14ac:dyDescent="0.2">
      <c r="B74" s="1" t="s">
        <v>4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 t="s">
        <v>4</v>
      </c>
      <c r="R74" t="s">
        <v>4</v>
      </c>
      <c r="S74" t="s">
        <v>4</v>
      </c>
      <c r="T74" t="s">
        <v>4</v>
      </c>
      <c r="U74" t="s">
        <v>4</v>
      </c>
      <c r="V74" t="s">
        <v>4</v>
      </c>
      <c r="W74" t="s">
        <v>4</v>
      </c>
      <c r="X74" s="9" t="s">
        <v>4</v>
      </c>
      <c r="Y74" t="s">
        <v>4</v>
      </c>
      <c r="Z74" t="s">
        <v>4</v>
      </c>
      <c r="AA74">
        <v>0</v>
      </c>
      <c r="AB74">
        <v>1</v>
      </c>
    </row>
    <row r="75" spans="2:28" x14ac:dyDescent="0.2">
      <c r="B75" s="1" t="s">
        <v>4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 t="s">
        <v>4</v>
      </c>
      <c r="R75" t="s">
        <v>4</v>
      </c>
      <c r="S75" t="s">
        <v>4</v>
      </c>
      <c r="T75" t="s">
        <v>4</v>
      </c>
      <c r="U75" t="s">
        <v>4</v>
      </c>
      <c r="V75" t="s">
        <v>4</v>
      </c>
      <c r="W75" t="s">
        <v>4</v>
      </c>
      <c r="X75" s="9" t="s">
        <v>4</v>
      </c>
      <c r="Y75" t="s">
        <v>4</v>
      </c>
      <c r="Z75" t="s">
        <v>4</v>
      </c>
      <c r="AA75">
        <v>0</v>
      </c>
      <c r="AB75">
        <v>1</v>
      </c>
    </row>
    <row r="76" spans="2:28" x14ac:dyDescent="0.2">
      <c r="B76" s="1" t="s">
        <v>4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 t="s">
        <v>4</v>
      </c>
      <c r="R76" t="s">
        <v>4</v>
      </c>
      <c r="S76" t="s">
        <v>4</v>
      </c>
      <c r="T76" t="s">
        <v>4</v>
      </c>
      <c r="U76" t="s">
        <v>4</v>
      </c>
      <c r="V76" t="s">
        <v>4</v>
      </c>
      <c r="W76" t="s">
        <v>4</v>
      </c>
      <c r="X76" s="9" t="s">
        <v>4</v>
      </c>
      <c r="Y76" t="s">
        <v>4</v>
      </c>
      <c r="Z76" t="s">
        <v>4</v>
      </c>
      <c r="AA76">
        <v>0</v>
      </c>
      <c r="AB76">
        <v>1</v>
      </c>
    </row>
    <row r="77" spans="2:28" x14ac:dyDescent="0.2">
      <c r="B77" s="1" t="s">
        <v>4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 t="s">
        <v>4</v>
      </c>
      <c r="R77" t="s">
        <v>4</v>
      </c>
      <c r="S77" t="s">
        <v>4</v>
      </c>
      <c r="T77" t="s">
        <v>4</v>
      </c>
      <c r="U77" t="s">
        <v>4</v>
      </c>
      <c r="V77" t="s">
        <v>4</v>
      </c>
      <c r="W77" t="s">
        <v>4</v>
      </c>
      <c r="X77" s="9" t="s">
        <v>4</v>
      </c>
      <c r="Y77" t="s">
        <v>4</v>
      </c>
      <c r="Z77" t="s">
        <v>4</v>
      </c>
      <c r="AA77">
        <v>0</v>
      </c>
      <c r="AB77">
        <v>1</v>
      </c>
    </row>
    <row r="78" spans="2:28" x14ac:dyDescent="0.2">
      <c r="B78" s="1" t="s">
        <v>4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 t="s">
        <v>4</v>
      </c>
      <c r="R78" t="s">
        <v>4</v>
      </c>
      <c r="S78" t="s">
        <v>4</v>
      </c>
      <c r="T78" t="s">
        <v>4</v>
      </c>
      <c r="U78" t="s">
        <v>4</v>
      </c>
      <c r="V78" t="s">
        <v>4</v>
      </c>
      <c r="W78" t="s">
        <v>4</v>
      </c>
      <c r="X78" s="9" t="s">
        <v>4</v>
      </c>
      <c r="Y78" t="s">
        <v>4</v>
      </c>
      <c r="Z78" t="s">
        <v>4</v>
      </c>
      <c r="AA78">
        <v>1</v>
      </c>
      <c r="AB78">
        <v>0</v>
      </c>
    </row>
    <row r="79" spans="2:28" x14ac:dyDescent="0.2">
      <c r="B79" s="1" t="s">
        <v>4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 t="s">
        <v>4</v>
      </c>
      <c r="R79" t="s">
        <v>4</v>
      </c>
      <c r="S79" t="s">
        <v>4</v>
      </c>
      <c r="T79" t="s">
        <v>4</v>
      </c>
      <c r="U79" t="s">
        <v>4</v>
      </c>
      <c r="V79" t="s">
        <v>4</v>
      </c>
      <c r="W79" t="s">
        <v>4</v>
      </c>
      <c r="X79" s="9" t="s">
        <v>4</v>
      </c>
      <c r="Y79" t="s">
        <v>4</v>
      </c>
      <c r="Z79" t="s">
        <v>4</v>
      </c>
      <c r="AA79">
        <v>1</v>
      </c>
      <c r="AB79">
        <v>0</v>
      </c>
    </row>
    <row r="80" spans="2:28" x14ac:dyDescent="0.2">
      <c r="B80" s="1" t="s">
        <v>4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 t="s">
        <v>4</v>
      </c>
      <c r="R80" t="s">
        <v>4</v>
      </c>
      <c r="S80" t="s">
        <v>4</v>
      </c>
      <c r="T80" t="s">
        <v>4</v>
      </c>
      <c r="U80" t="s">
        <v>4</v>
      </c>
      <c r="V80" t="s">
        <v>4</v>
      </c>
      <c r="W80" t="s">
        <v>4</v>
      </c>
      <c r="X80" s="9" t="s">
        <v>4</v>
      </c>
      <c r="Y80" t="s">
        <v>4</v>
      </c>
      <c r="Z80" t="s">
        <v>4</v>
      </c>
      <c r="AA80">
        <v>0</v>
      </c>
      <c r="AB80">
        <v>1</v>
      </c>
    </row>
    <row r="81" spans="2:28" x14ac:dyDescent="0.2">
      <c r="B81" s="1" t="s">
        <v>4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 t="s">
        <v>4</v>
      </c>
      <c r="R81" t="s">
        <v>4</v>
      </c>
      <c r="S81" t="s">
        <v>4</v>
      </c>
      <c r="T81" t="s">
        <v>4</v>
      </c>
      <c r="U81" t="s">
        <v>4</v>
      </c>
      <c r="V81" t="s">
        <v>4</v>
      </c>
      <c r="W81" t="s">
        <v>4</v>
      </c>
      <c r="X81" s="9" t="s">
        <v>4</v>
      </c>
      <c r="Y81" t="s">
        <v>4</v>
      </c>
      <c r="Z81" t="s">
        <v>4</v>
      </c>
      <c r="AA81">
        <v>0</v>
      </c>
      <c r="AB81">
        <v>1</v>
      </c>
    </row>
    <row r="82" spans="2:28" x14ac:dyDescent="0.2">
      <c r="B82" s="1" t="s">
        <v>4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 t="s">
        <v>4</v>
      </c>
      <c r="R82" t="s">
        <v>4</v>
      </c>
      <c r="S82" t="s">
        <v>4</v>
      </c>
      <c r="T82" t="s">
        <v>4</v>
      </c>
      <c r="U82" t="s">
        <v>4</v>
      </c>
      <c r="V82" t="s">
        <v>4</v>
      </c>
      <c r="W82" t="s">
        <v>4</v>
      </c>
      <c r="X82" s="9" t="s">
        <v>4</v>
      </c>
      <c r="Y82" t="s">
        <v>4</v>
      </c>
      <c r="Z82" t="s">
        <v>4</v>
      </c>
      <c r="AA82">
        <v>0</v>
      </c>
      <c r="AB82">
        <v>1</v>
      </c>
    </row>
    <row r="83" spans="2:28" x14ac:dyDescent="0.2">
      <c r="B83" s="1" t="s">
        <v>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 t="s">
        <v>4</v>
      </c>
      <c r="R83" t="s">
        <v>4</v>
      </c>
      <c r="S83" t="s">
        <v>4</v>
      </c>
      <c r="T83" t="s">
        <v>4</v>
      </c>
      <c r="U83" t="s">
        <v>4</v>
      </c>
      <c r="V83" t="s">
        <v>4</v>
      </c>
      <c r="W83" t="s">
        <v>4</v>
      </c>
      <c r="X83" s="9" t="s">
        <v>4</v>
      </c>
      <c r="Y83" t="s">
        <v>4</v>
      </c>
      <c r="Z83" t="s">
        <v>4</v>
      </c>
      <c r="AA83">
        <v>0</v>
      </c>
      <c r="AB83">
        <v>1</v>
      </c>
    </row>
    <row r="84" spans="2:28" x14ac:dyDescent="0.2">
      <c r="B84" s="1" t="s">
        <v>4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 t="s">
        <v>4</v>
      </c>
      <c r="R84" t="s">
        <v>4</v>
      </c>
      <c r="S84" t="s">
        <v>4</v>
      </c>
      <c r="T84" t="s">
        <v>4</v>
      </c>
      <c r="U84" t="s">
        <v>4</v>
      </c>
      <c r="V84" t="s">
        <v>4</v>
      </c>
      <c r="W84" t="s">
        <v>4</v>
      </c>
      <c r="X84" s="9" t="s">
        <v>4</v>
      </c>
      <c r="Y84" t="s">
        <v>4</v>
      </c>
      <c r="Z84" t="s">
        <v>4</v>
      </c>
      <c r="AA84">
        <v>0</v>
      </c>
      <c r="AB84">
        <v>1</v>
      </c>
    </row>
    <row r="85" spans="2:28" x14ac:dyDescent="0.2">
      <c r="B85" s="1" t="s">
        <v>4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 t="s">
        <v>4</v>
      </c>
      <c r="R85" t="s">
        <v>4</v>
      </c>
      <c r="S85" t="s">
        <v>4</v>
      </c>
      <c r="T85" t="s">
        <v>4</v>
      </c>
      <c r="U85" t="s">
        <v>4</v>
      </c>
      <c r="V85" t="s">
        <v>4</v>
      </c>
      <c r="W85" t="s">
        <v>4</v>
      </c>
      <c r="X85" s="9" t="s">
        <v>4</v>
      </c>
      <c r="Y85" t="s">
        <v>4</v>
      </c>
      <c r="Z85" t="s">
        <v>4</v>
      </c>
      <c r="AA85">
        <v>0</v>
      </c>
      <c r="AB85">
        <v>1</v>
      </c>
    </row>
    <row r="86" spans="2:28" x14ac:dyDescent="0.2">
      <c r="B86" s="1" t="s">
        <v>4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 t="s">
        <v>4</v>
      </c>
      <c r="R86" t="s">
        <v>4</v>
      </c>
      <c r="S86" t="s">
        <v>4</v>
      </c>
      <c r="T86" t="s">
        <v>4</v>
      </c>
      <c r="U86" t="s">
        <v>4</v>
      </c>
      <c r="V86" t="s">
        <v>4</v>
      </c>
      <c r="W86" t="s">
        <v>4</v>
      </c>
      <c r="X86" s="9" t="s">
        <v>4</v>
      </c>
      <c r="Y86" t="s">
        <v>4</v>
      </c>
      <c r="Z86" t="s">
        <v>4</v>
      </c>
      <c r="AA86">
        <v>0</v>
      </c>
      <c r="AB86">
        <v>1</v>
      </c>
    </row>
    <row r="87" spans="2:28" x14ac:dyDescent="0.2">
      <c r="B87" s="1" t="s">
        <v>4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</row>
    <row r="88" spans="2:28" x14ac:dyDescent="0.2">
      <c r="B88" s="1" t="s">
        <v>4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</row>
    <row r="89" spans="2:28" x14ac:dyDescent="0.2">
      <c r="B89" s="1" t="s">
        <v>4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</row>
    <row r="90" spans="2:28" x14ac:dyDescent="0.2">
      <c r="B90" s="1" t="s">
        <v>4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</row>
    <row r="91" spans="2:28" x14ac:dyDescent="0.2">
      <c r="B91" s="1" t="s">
        <v>4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</row>
    <row r="92" spans="2:28" x14ac:dyDescent="0.2">
      <c r="B92" s="1" t="s">
        <v>4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</row>
    <row r="93" spans="2:28" x14ac:dyDescent="0.2">
      <c r="B93" s="1" t="s">
        <v>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</row>
    <row r="94" spans="2:28" x14ac:dyDescent="0.2">
      <c r="B94" s="1" t="s">
        <v>4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</row>
    <row r="95" spans="2:28" x14ac:dyDescent="0.2">
      <c r="B95" s="1" t="s">
        <v>4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</row>
    <row r="96" spans="2:28" x14ac:dyDescent="0.2">
      <c r="B96" s="1" t="s">
        <v>4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</row>
    <row r="97" spans="2:26" x14ac:dyDescent="0.2">
      <c r="B97" s="1" t="s">
        <v>4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</row>
    <row r="98" spans="2:26" x14ac:dyDescent="0.2">
      <c r="B98" s="1" t="s">
        <v>4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</row>
    <row r="99" spans="2:26" x14ac:dyDescent="0.2">
      <c r="B99" s="1" t="s">
        <v>4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</row>
    <row r="100" spans="2:26" x14ac:dyDescent="0.2">
      <c r="B100" s="1" t="s">
        <v>4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</row>
    <row r="101" spans="2:26" x14ac:dyDescent="0.2">
      <c r="B101" s="1" t="s">
        <v>4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</row>
    <row r="102" spans="2:26" x14ac:dyDescent="0.2">
      <c r="B102" s="1" t="s">
        <v>4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</row>
    <row r="103" spans="2:26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</row>
    <row r="104" spans="2:26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</row>
    <row r="105" spans="2:26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</row>
    <row r="106" spans="2:26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2:26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2:26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2:26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2:26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2:26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2:26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T187"/>
  <sheetViews>
    <sheetView tabSelected="1" workbookViewId="0">
      <pane ySplit="12" topLeftCell="A13" activePane="bottomLeft" state="frozen"/>
      <selection pane="bottomLeft" activeCell="A2" sqref="A2:D5"/>
    </sheetView>
  </sheetViews>
  <sheetFormatPr defaultRowHeight="12.75" x14ac:dyDescent="0.2"/>
  <cols>
    <col min="1" max="1" width="41.7109375" style="69" customWidth="1"/>
    <col min="2" max="2" width="15.28515625" style="1" customWidth="1"/>
    <col min="3" max="3" width="12.5703125" style="1" customWidth="1"/>
    <col min="4" max="4" width="18.140625" style="1" customWidth="1"/>
  </cols>
  <sheetData>
    <row r="1" spans="1:254" ht="15" x14ac:dyDescent="0.2">
      <c r="A1" s="84" t="s">
        <v>170</v>
      </c>
      <c r="B1" s="85"/>
      <c r="C1" s="85"/>
      <c r="D1" s="85"/>
      <c r="E1" s="52"/>
    </row>
    <row r="2" spans="1:254" ht="15" customHeight="1" x14ac:dyDescent="0.2">
      <c r="A2" s="90" t="s">
        <v>195</v>
      </c>
      <c r="B2" s="84"/>
      <c r="C2" s="84"/>
      <c r="D2" s="84"/>
      <c r="E2" s="52"/>
    </row>
    <row r="3" spans="1:254" ht="15" customHeight="1" x14ac:dyDescent="0.2">
      <c r="A3" s="84"/>
      <c r="B3" s="84"/>
      <c r="C3" s="84"/>
      <c r="D3" s="84"/>
      <c r="E3" s="52"/>
    </row>
    <row r="4" spans="1:254" ht="15" customHeight="1" x14ac:dyDescent="0.2">
      <c r="A4" s="84"/>
      <c r="B4" s="84"/>
      <c r="C4" s="84"/>
      <c r="D4" s="84"/>
      <c r="E4" s="52"/>
    </row>
    <row r="5" spans="1:254" ht="15.75" customHeight="1" x14ac:dyDescent="0.2">
      <c r="A5" s="84"/>
      <c r="B5" s="84"/>
      <c r="C5" s="84"/>
      <c r="D5" s="84"/>
    </row>
    <row r="6" spans="1:254" x14ac:dyDescent="0.2">
      <c r="A6" s="68"/>
      <c r="B6" s="17"/>
      <c r="C6" s="17"/>
      <c r="D6" s="17"/>
    </row>
    <row r="8" spans="1:254" ht="84.75" customHeight="1" x14ac:dyDescent="0.25">
      <c r="A8" s="88" t="s">
        <v>187</v>
      </c>
      <c r="B8" s="89"/>
      <c r="C8" s="89"/>
      <c r="D8" s="89"/>
      <c r="E8" s="51"/>
    </row>
    <row r="9" spans="1:254" ht="15.75" x14ac:dyDescent="0.2">
      <c r="A9" s="7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15.75" x14ac:dyDescent="0.25">
      <c r="A10" s="71"/>
      <c r="B10" s="13"/>
      <c r="C10" s="13"/>
      <c r="D10" s="13" t="s">
        <v>126</v>
      </c>
    </row>
    <row r="11" spans="1:254" ht="25.5" x14ac:dyDescent="0.2">
      <c r="A11" s="41" t="s">
        <v>104</v>
      </c>
      <c r="B11" s="42" t="s">
        <v>97</v>
      </c>
      <c r="C11" s="42" t="s">
        <v>98</v>
      </c>
      <c r="D11" s="42" t="s">
        <v>125</v>
      </c>
    </row>
    <row r="12" spans="1:254" s="1" customFormat="1" ht="13.5" hidden="1" thickBot="1" x14ac:dyDescent="0.25">
      <c r="B12" s="39" t="s">
        <v>4</v>
      </c>
      <c r="C12" s="39" t="s">
        <v>4</v>
      </c>
      <c r="D12" s="14"/>
    </row>
    <row r="13" spans="1:254" ht="13.5" hidden="1" thickBot="1" x14ac:dyDescent="0.25">
      <c r="A13" t="s">
        <v>70</v>
      </c>
      <c r="B13" s="38" t="s">
        <v>103</v>
      </c>
      <c r="C13" s="38" t="s">
        <v>102</v>
      </c>
      <c r="D13" s="15"/>
    </row>
    <row r="14" spans="1:254" ht="15" x14ac:dyDescent="0.25">
      <c r="A14" s="72" t="s">
        <v>129</v>
      </c>
      <c r="B14" s="22" t="s">
        <v>130</v>
      </c>
      <c r="C14" s="22" t="s">
        <v>102</v>
      </c>
      <c r="D14" s="60">
        <f>D15+D21+D30</f>
        <v>1047.6000000000001</v>
      </c>
    </row>
    <row r="15" spans="1:254" ht="38.25" x14ac:dyDescent="0.25">
      <c r="A15" s="73" t="s">
        <v>128</v>
      </c>
      <c r="B15" s="23" t="s">
        <v>130</v>
      </c>
      <c r="C15" s="23" t="s">
        <v>102</v>
      </c>
      <c r="D15" s="53">
        <f>D16+D18</f>
        <v>365.90000000000003</v>
      </c>
      <c r="E15" t="s">
        <v>168</v>
      </c>
    </row>
    <row r="16" spans="1:254" ht="53.25" customHeight="1" x14ac:dyDescent="0.25">
      <c r="A16" s="62" t="s">
        <v>154</v>
      </c>
      <c r="B16" s="18" t="s">
        <v>176</v>
      </c>
      <c r="C16" s="18" t="s">
        <v>102</v>
      </c>
      <c r="D16" s="54">
        <f>(D17)</f>
        <v>50.8</v>
      </c>
    </row>
    <row r="17" spans="1:5" ht="77.25" customHeight="1" x14ac:dyDescent="0.25">
      <c r="A17" s="74" t="s">
        <v>174</v>
      </c>
      <c r="B17" s="18" t="s">
        <v>176</v>
      </c>
      <c r="C17" s="18" t="s">
        <v>171</v>
      </c>
      <c r="D17" s="54">
        <v>50.8</v>
      </c>
    </row>
    <row r="18" spans="1:5" ht="76.5" x14ac:dyDescent="0.25">
      <c r="A18" s="62" t="s">
        <v>156</v>
      </c>
      <c r="B18" s="18" t="s">
        <v>177</v>
      </c>
      <c r="C18" s="18" t="s">
        <v>102</v>
      </c>
      <c r="D18" s="54">
        <f>D19+D20</f>
        <v>315.10000000000002</v>
      </c>
    </row>
    <row r="19" spans="1:5" ht="64.5" x14ac:dyDescent="0.25">
      <c r="A19" s="74" t="s">
        <v>174</v>
      </c>
      <c r="B19" s="18" t="s">
        <v>177</v>
      </c>
      <c r="C19" s="18" t="s">
        <v>171</v>
      </c>
      <c r="D19" s="54">
        <v>315.10000000000002</v>
      </c>
    </row>
    <row r="20" spans="1:5" ht="39" hidden="1" x14ac:dyDescent="0.25">
      <c r="A20" s="63" t="s">
        <v>155</v>
      </c>
      <c r="B20" s="18" t="s">
        <v>113</v>
      </c>
      <c r="C20" s="18" t="s">
        <v>167</v>
      </c>
      <c r="D20" s="54"/>
    </row>
    <row r="21" spans="1:5" ht="63.75" x14ac:dyDescent="0.25">
      <c r="A21" s="73" t="s">
        <v>131</v>
      </c>
      <c r="B21" s="23" t="s">
        <v>130</v>
      </c>
      <c r="C21" s="23" t="s">
        <v>102</v>
      </c>
      <c r="D21" s="53">
        <f>D22+D26</f>
        <v>678.3</v>
      </c>
      <c r="E21">
        <v>104</v>
      </c>
    </row>
    <row r="22" spans="1:5" ht="38.25" x14ac:dyDescent="0.25">
      <c r="A22" s="62" t="s">
        <v>154</v>
      </c>
      <c r="B22" s="18" t="s">
        <v>178</v>
      </c>
      <c r="C22" s="27" t="s">
        <v>102</v>
      </c>
      <c r="D22" s="54">
        <f>D23+D24+D25</f>
        <v>180.2</v>
      </c>
    </row>
    <row r="23" spans="1:5" ht="64.5" x14ac:dyDescent="0.25">
      <c r="A23" s="74" t="s">
        <v>174</v>
      </c>
      <c r="B23" s="18" t="s">
        <v>178</v>
      </c>
      <c r="C23" s="18" t="s">
        <v>171</v>
      </c>
      <c r="D23" s="54">
        <v>50.8</v>
      </c>
    </row>
    <row r="24" spans="1:5" ht="27.75" customHeight="1" x14ac:dyDescent="0.25">
      <c r="A24" s="63" t="s">
        <v>175</v>
      </c>
      <c r="B24" s="18" t="s">
        <v>178</v>
      </c>
      <c r="C24" s="18" t="s">
        <v>172</v>
      </c>
      <c r="D24" s="55">
        <v>123.2</v>
      </c>
    </row>
    <row r="25" spans="1:5" ht="26.25" x14ac:dyDescent="0.25">
      <c r="A25" s="43" t="s">
        <v>106</v>
      </c>
      <c r="B25" s="18" t="s">
        <v>178</v>
      </c>
      <c r="C25" s="18" t="s">
        <v>173</v>
      </c>
      <c r="D25" s="54">
        <v>6.2</v>
      </c>
    </row>
    <row r="26" spans="1:5" ht="76.5" x14ac:dyDescent="0.25">
      <c r="A26" s="62" t="s">
        <v>156</v>
      </c>
      <c r="B26" s="18" t="s">
        <v>179</v>
      </c>
      <c r="C26" s="18" t="s">
        <v>102</v>
      </c>
      <c r="D26" s="54">
        <f>D27+D29+D28</f>
        <v>498.1</v>
      </c>
    </row>
    <row r="27" spans="1:5" ht="70.5" customHeight="1" x14ac:dyDescent="0.25">
      <c r="A27" s="74" t="s">
        <v>174</v>
      </c>
      <c r="B27" s="18" t="s">
        <v>179</v>
      </c>
      <c r="C27" s="18" t="s">
        <v>171</v>
      </c>
      <c r="D27" s="54">
        <v>398.1</v>
      </c>
    </row>
    <row r="28" spans="1:5" ht="25.5" hidden="1" customHeight="1" x14ac:dyDescent="0.25">
      <c r="A28" s="63" t="s">
        <v>155</v>
      </c>
      <c r="B28" s="18" t="s">
        <v>113</v>
      </c>
      <c r="C28" s="18" t="s">
        <v>167</v>
      </c>
      <c r="D28" s="54"/>
    </row>
    <row r="29" spans="1:5" ht="39.75" customHeight="1" x14ac:dyDescent="0.25">
      <c r="A29" s="63" t="s">
        <v>175</v>
      </c>
      <c r="B29" s="18" t="s">
        <v>179</v>
      </c>
      <c r="C29" s="18" t="s">
        <v>172</v>
      </c>
      <c r="D29" s="55">
        <v>100</v>
      </c>
    </row>
    <row r="30" spans="1:5" s="31" customFormat="1" ht="15" x14ac:dyDescent="0.25">
      <c r="A30" s="75" t="s">
        <v>107</v>
      </c>
      <c r="B30" s="23" t="s">
        <v>130</v>
      </c>
      <c r="C30" s="25" t="s">
        <v>102</v>
      </c>
      <c r="D30" s="53">
        <f>D31</f>
        <v>3.4</v>
      </c>
      <c r="E30" s="31">
        <v>111</v>
      </c>
    </row>
    <row r="31" spans="1:5" ht="26.25" x14ac:dyDescent="0.25">
      <c r="A31" s="45" t="s">
        <v>158</v>
      </c>
      <c r="B31" s="18" t="s">
        <v>180</v>
      </c>
      <c r="C31" s="18" t="s">
        <v>102</v>
      </c>
      <c r="D31" s="54">
        <f>D32</f>
        <v>3.4</v>
      </c>
    </row>
    <row r="32" spans="1:5" ht="15" x14ac:dyDescent="0.25">
      <c r="A32" s="45" t="s">
        <v>107</v>
      </c>
      <c r="B32" s="18" t="s">
        <v>180</v>
      </c>
      <c r="C32" s="18" t="s">
        <v>173</v>
      </c>
      <c r="D32" s="54">
        <v>3.4</v>
      </c>
    </row>
    <row r="33" spans="1:5" ht="15" x14ac:dyDescent="0.25">
      <c r="A33" s="76" t="s">
        <v>132</v>
      </c>
      <c r="B33" s="26" t="s">
        <v>130</v>
      </c>
      <c r="C33" s="26" t="s">
        <v>102</v>
      </c>
      <c r="D33" s="60">
        <f>D34</f>
        <v>72.900000000000006</v>
      </c>
      <c r="E33">
        <v>203</v>
      </c>
    </row>
    <row r="34" spans="1:5" ht="15" x14ac:dyDescent="0.25">
      <c r="A34" s="77" t="s">
        <v>132</v>
      </c>
      <c r="B34" s="25" t="s">
        <v>130</v>
      </c>
      <c r="C34" s="25" t="s">
        <v>102</v>
      </c>
      <c r="D34" s="53">
        <f>D35</f>
        <v>72.900000000000006</v>
      </c>
    </row>
    <row r="35" spans="1:5" ht="38.25" x14ac:dyDescent="0.25">
      <c r="A35" s="62" t="s">
        <v>159</v>
      </c>
      <c r="B35" s="18" t="s">
        <v>181</v>
      </c>
      <c r="C35" s="18" t="s">
        <v>102</v>
      </c>
      <c r="D35" s="54">
        <f>D36+D38+D37</f>
        <v>72.900000000000006</v>
      </c>
    </row>
    <row r="36" spans="1:5" ht="64.5" x14ac:dyDescent="0.25">
      <c r="A36" s="74" t="s">
        <v>174</v>
      </c>
      <c r="B36" s="18" t="s">
        <v>181</v>
      </c>
      <c r="C36" s="18" t="s">
        <v>171</v>
      </c>
      <c r="D36" s="54">
        <v>46.3</v>
      </c>
    </row>
    <row r="37" spans="1:5" ht="39" hidden="1" x14ac:dyDescent="0.25">
      <c r="A37" s="63" t="s">
        <v>155</v>
      </c>
      <c r="B37" s="18" t="s">
        <v>114</v>
      </c>
      <c r="C37" s="18" t="s">
        <v>167</v>
      </c>
      <c r="D37" s="54"/>
    </row>
    <row r="38" spans="1:5" ht="41.25" customHeight="1" x14ac:dyDescent="0.25">
      <c r="A38" s="63" t="s">
        <v>175</v>
      </c>
      <c r="B38" s="18" t="s">
        <v>181</v>
      </c>
      <c r="C38" s="18" t="s">
        <v>172</v>
      </c>
      <c r="D38" s="54">
        <v>26.6</v>
      </c>
    </row>
    <row r="39" spans="1:5" ht="31.5" customHeight="1" x14ac:dyDescent="0.25">
      <c r="A39" s="78" t="s">
        <v>133</v>
      </c>
      <c r="B39" s="26" t="s">
        <v>130</v>
      </c>
      <c r="C39" s="26" t="s">
        <v>102</v>
      </c>
      <c r="D39" s="60">
        <f>D40</f>
        <v>776.40000000000009</v>
      </c>
      <c r="E39">
        <v>310</v>
      </c>
    </row>
    <row r="40" spans="1:5" ht="30.75" customHeight="1" x14ac:dyDescent="0.25">
      <c r="A40" s="50" t="s">
        <v>133</v>
      </c>
      <c r="B40" s="25" t="s">
        <v>130</v>
      </c>
      <c r="C40" s="25" t="s">
        <v>102</v>
      </c>
      <c r="D40" s="53">
        <f>D41+D44+D46+D47</f>
        <v>776.40000000000009</v>
      </c>
    </row>
    <row r="41" spans="1:5" ht="66" customHeight="1" x14ac:dyDescent="0.25">
      <c r="A41" s="62" t="s">
        <v>156</v>
      </c>
      <c r="B41" s="18" t="s">
        <v>182</v>
      </c>
      <c r="C41" s="18" t="s">
        <v>102</v>
      </c>
      <c r="D41" s="54">
        <f>D42+D43</f>
        <v>607.20000000000005</v>
      </c>
    </row>
    <row r="42" spans="1:5" ht="42" customHeight="1" x14ac:dyDescent="0.25">
      <c r="A42" s="74" t="s">
        <v>174</v>
      </c>
      <c r="B42" s="18" t="s">
        <v>182</v>
      </c>
      <c r="C42" s="18" t="s">
        <v>171</v>
      </c>
      <c r="D42" s="54">
        <v>607.20000000000005</v>
      </c>
    </row>
    <row r="43" spans="1:5" ht="42" hidden="1" customHeight="1" x14ac:dyDescent="0.25">
      <c r="A43" s="63" t="s">
        <v>155</v>
      </c>
      <c r="B43" s="18" t="s">
        <v>113</v>
      </c>
      <c r="C43" s="18" t="s">
        <v>167</v>
      </c>
      <c r="D43" s="54"/>
    </row>
    <row r="44" spans="1:5" ht="30.75" customHeight="1" x14ac:dyDescent="0.25">
      <c r="A44" s="63" t="s">
        <v>175</v>
      </c>
      <c r="B44" s="18" t="s">
        <v>182</v>
      </c>
      <c r="C44" s="18" t="s">
        <v>172</v>
      </c>
      <c r="D44" s="54">
        <v>47.2</v>
      </c>
    </row>
    <row r="45" spans="1:5" ht="6" hidden="1" customHeight="1" x14ac:dyDescent="0.25">
      <c r="A45" s="48" t="s">
        <v>109</v>
      </c>
      <c r="B45" s="18" t="s">
        <v>134</v>
      </c>
      <c r="C45" s="18" t="s">
        <v>108</v>
      </c>
      <c r="D45" s="28">
        <v>0</v>
      </c>
    </row>
    <row r="46" spans="1:5" ht="32.25" customHeight="1" x14ac:dyDescent="0.25">
      <c r="A46" s="64" t="s">
        <v>160</v>
      </c>
      <c r="B46" s="18" t="s">
        <v>115</v>
      </c>
      <c r="C46" s="18" t="s">
        <v>102</v>
      </c>
      <c r="D46" s="55">
        <f>D48</f>
        <v>22</v>
      </c>
    </row>
    <row r="47" spans="1:5" ht="39.75" customHeight="1" x14ac:dyDescent="0.25">
      <c r="A47" s="74" t="s">
        <v>174</v>
      </c>
      <c r="B47" s="18" t="s">
        <v>115</v>
      </c>
      <c r="C47" s="18" t="s">
        <v>171</v>
      </c>
      <c r="D47" s="55">
        <v>100</v>
      </c>
    </row>
    <row r="48" spans="1:5" ht="42.75" customHeight="1" x14ac:dyDescent="0.25">
      <c r="A48" s="63" t="s">
        <v>175</v>
      </c>
      <c r="B48" s="18" t="s">
        <v>115</v>
      </c>
      <c r="C48" s="18" t="s">
        <v>172</v>
      </c>
      <c r="D48" s="55">
        <v>22</v>
      </c>
    </row>
    <row r="49" spans="1:5" ht="15" x14ac:dyDescent="0.25">
      <c r="A49" s="79" t="s">
        <v>135</v>
      </c>
      <c r="B49" s="26" t="s">
        <v>130</v>
      </c>
      <c r="C49" s="26" t="s">
        <v>102</v>
      </c>
      <c r="D49" s="61">
        <f>D50+D55</f>
        <v>256</v>
      </c>
      <c r="E49">
        <v>409</v>
      </c>
    </row>
    <row r="50" spans="1:5" ht="15" x14ac:dyDescent="0.25">
      <c r="A50" s="49" t="s">
        <v>136</v>
      </c>
      <c r="B50" s="25" t="s">
        <v>130</v>
      </c>
      <c r="C50" s="25" t="s">
        <v>102</v>
      </c>
      <c r="D50" s="57">
        <f>D51+D53</f>
        <v>256</v>
      </c>
    </row>
    <row r="51" spans="1:5" ht="66" customHeight="1" x14ac:dyDescent="0.25">
      <c r="A51" s="43" t="s">
        <v>127</v>
      </c>
      <c r="B51" s="19" t="s">
        <v>188</v>
      </c>
      <c r="C51" s="18" t="s">
        <v>102</v>
      </c>
      <c r="D51" s="44">
        <f>D52</f>
        <v>73.599999999999994</v>
      </c>
    </row>
    <row r="52" spans="1:5" ht="53.25" customHeight="1" x14ac:dyDescent="0.25">
      <c r="A52" s="43" t="s">
        <v>127</v>
      </c>
      <c r="B52" s="19" t="s">
        <v>188</v>
      </c>
      <c r="C52" s="18" t="s">
        <v>172</v>
      </c>
      <c r="D52" s="44">
        <v>73.599999999999994</v>
      </c>
    </row>
    <row r="53" spans="1:5" ht="39" x14ac:dyDescent="0.25">
      <c r="A53" s="63" t="s">
        <v>161</v>
      </c>
      <c r="B53" s="19" t="s">
        <v>183</v>
      </c>
      <c r="C53" s="18" t="s">
        <v>102</v>
      </c>
      <c r="D53" s="55">
        <f>D54</f>
        <v>182.4</v>
      </c>
    </row>
    <row r="54" spans="1:5" ht="26.25" customHeight="1" x14ac:dyDescent="0.25">
      <c r="A54" s="63" t="s">
        <v>175</v>
      </c>
      <c r="B54" s="19" t="s">
        <v>183</v>
      </c>
      <c r="C54" s="18" t="s">
        <v>172</v>
      </c>
      <c r="D54" s="55">
        <v>182.4</v>
      </c>
    </row>
    <row r="55" spans="1:5" ht="30" hidden="1" x14ac:dyDescent="0.25">
      <c r="A55" s="47" t="s">
        <v>137</v>
      </c>
      <c r="B55" s="32" t="s">
        <v>130</v>
      </c>
      <c r="C55" s="25" t="s">
        <v>102</v>
      </c>
      <c r="D55" s="57">
        <f>D56+D58</f>
        <v>0</v>
      </c>
    </row>
    <row r="56" spans="1:5" ht="25.5" hidden="1" customHeight="1" x14ac:dyDescent="0.25">
      <c r="A56" s="64" t="s">
        <v>162</v>
      </c>
      <c r="B56" s="18" t="s">
        <v>116</v>
      </c>
      <c r="C56" s="18" t="s">
        <v>102</v>
      </c>
      <c r="D56" s="54">
        <f>D57</f>
        <v>0</v>
      </c>
    </row>
    <row r="57" spans="1:5" ht="39" hidden="1" x14ac:dyDescent="0.25">
      <c r="A57" s="63" t="s">
        <v>157</v>
      </c>
      <c r="B57" s="20" t="s">
        <v>116</v>
      </c>
      <c r="C57" s="18" t="s">
        <v>105</v>
      </c>
      <c r="D57" s="54">
        <v>0</v>
      </c>
    </row>
    <row r="58" spans="1:5" ht="51.75" hidden="1" x14ac:dyDescent="0.25">
      <c r="A58" s="43" t="s">
        <v>153</v>
      </c>
      <c r="B58" s="20">
        <v>5000080060</v>
      </c>
      <c r="C58" s="18" t="s">
        <v>102</v>
      </c>
      <c r="D58" s="54">
        <f>D59</f>
        <v>0</v>
      </c>
    </row>
    <row r="59" spans="1:5" ht="51.75" hidden="1" x14ac:dyDescent="0.25">
      <c r="A59" s="43" t="s">
        <v>153</v>
      </c>
      <c r="B59" s="20">
        <v>5000080060</v>
      </c>
      <c r="C59" s="18" t="s">
        <v>105</v>
      </c>
      <c r="D59" s="54">
        <v>0</v>
      </c>
    </row>
    <row r="60" spans="1:5" ht="15" x14ac:dyDescent="0.25">
      <c r="A60" s="80" t="s">
        <v>138</v>
      </c>
      <c r="B60" s="36" t="s">
        <v>130</v>
      </c>
      <c r="C60" s="35" t="s">
        <v>102</v>
      </c>
      <c r="D60" s="60">
        <f>D61+D64+D67</f>
        <v>245.9</v>
      </c>
    </row>
    <row r="61" spans="1:5" ht="15" hidden="1" x14ac:dyDescent="0.25">
      <c r="A61" s="81" t="s">
        <v>139</v>
      </c>
      <c r="B61" s="34" t="s">
        <v>130</v>
      </c>
      <c r="C61" s="33" t="s">
        <v>102</v>
      </c>
      <c r="D61" s="53">
        <f>D62</f>
        <v>0</v>
      </c>
      <c r="E61">
        <v>501</v>
      </c>
    </row>
    <row r="62" spans="1:5" ht="76.5" hidden="1" x14ac:dyDescent="0.25">
      <c r="A62" s="62" t="s">
        <v>156</v>
      </c>
      <c r="B62" s="18" t="s">
        <v>184</v>
      </c>
      <c r="C62" s="18" t="s">
        <v>102</v>
      </c>
      <c r="D62" s="54">
        <f>D63</f>
        <v>0</v>
      </c>
    </row>
    <row r="63" spans="1:5" ht="26.25" hidden="1" x14ac:dyDescent="0.25">
      <c r="A63" s="63" t="s">
        <v>163</v>
      </c>
      <c r="B63" s="18" t="s">
        <v>184</v>
      </c>
      <c r="C63" s="18" t="s">
        <v>173</v>
      </c>
      <c r="D63" s="54">
        <v>0</v>
      </c>
    </row>
    <row r="64" spans="1:5" ht="15" x14ac:dyDescent="0.25">
      <c r="A64" s="49" t="s">
        <v>140</v>
      </c>
      <c r="B64" s="24" t="s">
        <v>130</v>
      </c>
      <c r="C64" s="24" t="s">
        <v>102</v>
      </c>
      <c r="D64" s="53">
        <f>D65</f>
        <v>3.3</v>
      </c>
      <c r="E64">
        <v>503</v>
      </c>
    </row>
    <row r="65" spans="1:5" ht="25.5" x14ac:dyDescent="0.25">
      <c r="A65" s="64" t="s">
        <v>164</v>
      </c>
      <c r="B65" s="18" t="s">
        <v>185</v>
      </c>
      <c r="C65" s="18" t="s">
        <v>102</v>
      </c>
      <c r="D65" s="54">
        <f>D66</f>
        <v>3.3</v>
      </c>
    </row>
    <row r="66" spans="1:5" ht="27" customHeight="1" x14ac:dyDescent="0.25">
      <c r="A66" s="63" t="s">
        <v>175</v>
      </c>
      <c r="B66" s="18" t="s">
        <v>185</v>
      </c>
      <c r="C66" s="18" t="s">
        <v>172</v>
      </c>
      <c r="D66" s="54">
        <v>3.3</v>
      </c>
    </row>
    <row r="67" spans="1:5" ht="26.25" x14ac:dyDescent="0.25">
      <c r="A67" s="50" t="s">
        <v>141</v>
      </c>
      <c r="B67" s="24" t="s">
        <v>130</v>
      </c>
      <c r="C67" s="24" t="s">
        <v>102</v>
      </c>
      <c r="D67" s="53">
        <f>D68+D70</f>
        <v>242.6</v>
      </c>
      <c r="E67">
        <v>505</v>
      </c>
    </row>
    <row r="68" spans="1:5" ht="40.5" customHeight="1" x14ac:dyDescent="0.25">
      <c r="A68" s="43" t="s">
        <v>110</v>
      </c>
      <c r="B68" s="18" t="s">
        <v>186</v>
      </c>
      <c r="C68" s="18" t="s">
        <v>102</v>
      </c>
      <c r="D68" s="44">
        <f>D69</f>
        <v>21.2</v>
      </c>
    </row>
    <row r="69" spans="1:5" ht="41.25" customHeight="1" x14ac:dyDescent="0.25">
      <c r="A69" s="43" t="s">
        <v>175</v>
      </c>
      <c r="B69" s="18" t="s">
        <v>186</v>
      </c>
      <c r="C69" s="18" t="s">
        <v>172</v>
      </c>
      <c r="D69" s="44">
        <v>21.2</v>
      </c>
    </row>
    <row r="70" spans="1:5" ht="67.5" customHeight="1" x14ac:dyDescent="0.25">
      <c r="A70" s="62" t="s">
        <v>156</v>
      </c>
      <c r="B70" s="18" t="s">
        <v>184</v>
      </c>
      <c r="C70" s="18" t="s">
        <v>102</v>
      </c>
      <c r="D70" s="54">
        <f>D71+D72</f>
        <v>221.4</v>
      </c>
    </row>
    <row r="71" spans="1:5" s="65" customFormat="1" ht="64.5" x14ac:dyDescent="0.25">
      <c r="A71" s="74" t="s">
        <v>174</v>
      </c>
      <c r="B71" s="67" t="s">
        <v>184</v>
      </c>
      <c r="C71" s="67" t="s">
        <v>171</v>
      </c>
      <c r="D71" s="54">
        <v>221.4</v>
      </c>
    </row>
    <row r="72" spans="1:5" s="65" customFormat="1" ht="39" hidden="1" x14ac:dyDescent="0.25">
      <c r="A72" s="66" t="s">
        <v>155</v>
      </c>
      <c r="B72" s="67" t="s">
        <v>113</v>
      </c>
      <c r="C72" s="67" t="s">
        <v>167</v>
      </c>
      <c r="D72" s="54"/>
    </row>
    <row r="73" spans="1:5" ht="15" x14ac:dyDescent="0.25">
      <c r="A73" s="79" t="s">
        <v>142</v>
      </c>
      <c r="B73" s="26" t="s">
        <v>130</v>
      </c>
      <c r="C73" s="26" t="s">
        <v>102</v>
      </c>
      <c r="D73" s="60">
        <f>D76+D74</f>
        <v>747.8</v>
      </c>
      <c r="E73">
        <v>709</v>
      </c>
    </row>
    <row r="74" spans="1:5" ht="60" hidden="1" x14ac:dyDescent="0.25">
      <c r="A74" s="58" t="s">
        <v>152</v>
      </c>
      <c r="B74" s="59" t="s">
        <v>151</v>
      </c>
      <c r="C74" s="59" t="s">
        <v>102</v>
      </c>
      <c r="D74" s="54">
        <f>D75</f>
        <v>0</v>
      </c>
    </row>
    <row r="75" spans="1:5" ht="15" hidden="1" x14ac:dyDescent="0.25">
      <c r="A75" s="58" t="s">
        <v>150</v>
      </c>
      <c r="B75" s="59" t="s">
        <v>151</v>
      </c>
      <c r="C75" s="59" t="s">
        <v>105</v>
      </c>
      <c r="D75" s="54">
        <v>0</v>
      </c>
    </row>
    <row r="76" spans="1:5" ht="15" x14ac:dyDescent="0.25">
      <c r="A76" s="49" t="s">
        <v>143</v>
      </c>
      <c r="B76" s="25" t="s">
        <v>130</v>
      </c>
      <c r="C76" s="25" t="s">
        <v>102</v>
      </c>
      <c r="D76" s="53">
        <f>D79+D77</f>
        <v>747.8</v>
      </c>
    </row>
    <row r="77" spans="1:5" ht="15" hidden="1" x14ac:dyDescent="0.25">
      <c r="A77" s="48" t="s">
        <v>143</v>
      </c>
      <c r="B77" s="59" t="s">
        <v>186</v>
      </c>
      <c r="C77" s="59" t="s">
        <v>102</v>
      </c>
      <c r="D77" s="54">
        <f>D78</f>
        <v>0</v>
      </c>
    </row>
    <row r="78" spans="1:5" ht="64.5" hidden="1" x14ac:dyDescent="0.25">
      <c r="A78" s="74" t="s">
        <v>174</v>
      </c>
      <c r="B78" s="59" t="s">
        <v>186</v>
      </c>
      <c r="C78" s="59" t="s">
        <v>171</v>
      </c>
      <c r="D78" s="54">
        <v>0</v>
      </c>
    </row>
    <row r="79" spans="1:5" ht="70.5" customHeight="1" x14ac:dyDescent="0.25">
      <c r="A79" s="62" t="s">
        <v>156</v>
      </c>
      <c r="B79" s="18" t="s">
        <v>184</v>
      </c>
      <c r="C79" s="18" t="s">
        <v>102</v>
      </c>
      <c r="D79" s="54">
        <f>D80+D81</f>
        <v>747.8</v>
      </c>
    </row>
    <row r="80" spans="1:5" ht="65.25" customHeight="1" x14ac:dyDescent="0.25">
      <c r="A80" s="74" t="s">
        <v>174</v>
      </c>
      <c r="B80" s="18" t="s">
        <v>184</v>
      </c>
      <c r="C80" s="18" t="s">
        <v>171</v>
      </c>
      <c r="D80" s="54">
        <v>747.8</v>
      </c>
    </row>
    <row r="81" spans="1:5" ht="22.5" hidden="1" customHeight="1" x14ac:dyDescent="0.25">
      <c r="A81" s="66" t="s">
        <v>155</v>
      </c>
      <c r="B81" s="18" t="s">
        <v>113</v>
      </c>
      <c r="C81" s="18" t="s">
        <v>167</v>
      </c>
      <c r="D81" s="54"/>
    </row>
    <row r="82" spans="1:5" ht="48" customHeight="1" x14ac:dyDescent="0.25">
      <c r="A82" s="79" t="s">
        <v>144</v>
      </c>
      <c r="B82" s="26" t="s">
        <v>130</v>
      </c>
      <c r="C82" s="26" t="s">
        <v>102</v>
      </c>
      <c r="D82" s="60">
        <f>D83</f>
        <v>1299.8</v>
      </c>
      <c r="E82" t="s">
        <v>169</v>
      </c>
    </row>
    <row r="83" spans="1:5" ht="48" customHeight="1" x14ac:dyDescent="0.25">
      <c r="A83" s="49" t="s">
        <v>145</v>
      </c>
      <c r="B83" s="25" t="s">
        <v>130</v>
      </c>
      <c r="C83" s="25" t="s">
        <v>102</v>
      </c>
      <c r="D83" s="53">
        <f>D84+D87+D94+D92</f>
        <v>1299.8</v>
      </c>
    </row>
    <row r="84" spans="1:5" ht="15" x14ac:dyDescent="0.25">
      <c r="A84" s="64" t="s">
        <v>165</v>
      </c>
      <c r="B84" s="18" t="s">
        <v>117</v>
      </c>
      <c r="C84" s="18" t="s">
        <v>102</v>
      </c>
      <c r="D84" s="54">
        <f>D86+D85</f>
        <v>104</v>
      </c>
    </row>
    <row r="85" spans="1:5" ht="64.5" x14ac:dyDescent="0.25">
      <c r="A85" s="74" t="s">
        <v>174</v>
      </c>
      <c r="B85" s="18" t="s">
        <v>117</v>
      </c>
      <c r="C85" s="18" t="s">
        <v>171</v>
      </c>
      <c r="D85" s="54">
        <v>100</v>
      </c>
    </row>
    <row r="86" spans="1:5" ht="27" customHeight="1" x14ac:dyDescent="0.25">
      <c r="A86" s="63" t="s">
        <v>175</v>
      </c>
      <c r="B86" s="18" t="s">
        <v>117</v>
      </c>
      <c r="C86" s="18" t="s">
        <v>173</v>
      </c>
      <c r="D86" s="54">
        <v>4</v>
      </c>
    </row>
    <row r="87" spans="1:5" ht="76.5" x14ac:dyDescent="0.25">
      <c r="A87" s="62" t="s">
        <v>156</v>
      </c>
      <c r="B87" s="18" t="s">
        <v>184</v>
      </c>
      <c r="C87" s="18" t="s">
        <v>102</v>
      </c>
      <c r="D87" s="54">
        <f>D88+D89</f>
        <v>1156</v>
      </c>
    </row>
    <row r="88" spans="1:5" ht="64.5" x14ac:dyDescent="0.25">
      <c r="A88" s="74" t="s">
        <v>174</v>
      </c>
      <c r="B88" s="18" t="s">
        <v>184</v>
      </c>
      <c r="C88" s="18" t="s">
        <v>171</v>
      </c>
      <c r="D88" s="54">
        <v>1071</v>
      </c>
    </row>
    <row r="89" spans="1:5" ht="37.5" customHeight="1" x14ac:dyDescent="0.25">
      <c r="A89" s="48" t="s">
        <v>149</v>
      </c>
      <c r="B89" s="18" t="s">
        <v>113</v>
      </c>
      <c r="C89" s="18" t="s">
        <v>173</v>
      </c>
      <c r="D89" s="54">
        <v>85</v>
      </c>
    </row>
    <row r="90" spans="1:5" ht="30.75" hidden="1" customHeight="1" x14ac:dyDescent="0.25">
      <c r="A90" s="43" t="s">
        <v>111</v>
      </c>
      <c r="B90" s="18" t="s">
        <v>118</v>
      </c>
      <c r="C90" s="18" t="s">
        <v>102</v>
      </c>
      <c r="D90" s="28">
        <f>D91+D92</f>
        <v>34.799999999999997</v>
      </c>
    </row>
    <row r="91" spans="1:5" ht="42.75" hidden="1" customHeight="1" x14ac:dyDescent="0.25">
      <c r="A91" s="43" t="s">
        <v>111</v>
      </c>
      <c r="B91" s="18" t="s">
        <v>118</v>
      </c>
      <c r="C91" s="18" t="s">
        <v>105</v>
      </c>
      <c r="D91" s="44">
        <v>0</v>
      </c>
    </row>
    <row r="92" spans="1:5" ht="51" x14ac:dyDescent="0.25">
      <c r="A92" s="48" t="s">
        <v>123</v>
      </c>
      <c r="B92" s="18" t="s">
        <v>190</v>
      </c>
      <c r="C92" s="18" t="s">
        <v>102</v>
      </c>
      <c r="D92" s="28">
        <f>D93</f>
        <v>34.799999999999997</v>
      </c>
    </row>
    <row r="93" spans="1:5" ht="43.5" customHeight="1" x14ac:dyDescent="0.25">
      <c r="A93" s="43" t="s">
        <v>124</v>
      </c>
      <c r="B93" s="18" t="s">
        <v>191</v>
      </c>
      <c r="C93" s="18" t="s">
        <v>189</v>
      </c>
      <c r="D93" s="28">
        <v>34.799999999999997</v>
      </c>
    </row>
    <row r="94" spans="1:5" ht="26.25" x14ac:dyDescent="0.25">
      <c r="A94" s="43" t="s">
        <v>166</v>
      </c>
      <c r="B94" s="18" t="s">
        <v>119</v>
      </c>
      <c r="C94" s="18" t="s">
        <v>102</v>
      </c>
      <c r="D94" s="54">
        <f>D95</f>
        <v>5</v>
      </c>
    </row>
    <row r="95" spans="1:5" ht="23.25" customHeight="1" x14ac:dyDescent="0.25">
      <c r="A95" s="63" t="s">
        <v>175</v>
      </c>
      <c r="B95" s="18" t="s">
        <v>119</v>
      </c>
      <c r="C95" s="18" t="s">
        <v>172</v>
      </c>
      <c r="D95" s="54">
        <v>5</v>
      </c>
    </row>
    <row r="96" spans="1:5" ht="21" customHeight="1" x14ac:dyDescent="0.25">
      <c r="A96" s="46" t="s">
        <v>146</v>
      </c>
      <c r="B96" s="26" t="s">
        <v>130</v>
      </c>
      <c r="C96" s="26" t="s">
        <v>102</v>
      </c>
      <c r="D96" s="56">
        <f>D97</f>
        <v>14.4</v>
      </c>
    </row>
    <row r="97" spans="1:7" ht="26.25" customHeight="1" x14ac:dyDescent="0.25">
      <c r="A97" s="47" t="s">
        <v>147</v>
      </c>
      <c r="B97" s="25" t="s">
        <v>130</v>
      </c>
      <c r="C97" s="25" t="s">
        <v>102</v>
      </c>
      <c r="D97" s="53">
        <f>D98+D100</f>
        <v>14.4</v>
      </c>
    </row>
    <row r="98" spans="1:7" ht="26.25" hidden="1" customHeight="1" x14ac:dyDescent="0.25">
      <c r="A98" s="48" t="s">
        <v>121</v>
      </c>
      <c r="B98" s="18" t="s">
        <v>120</v>
      </c>
      <c r="C98" s="18" t="s">
        <v>102</v>
      </c>
      <c r="D98" s="54">
        <f>D99</f>
        <v>0</v>
      </c>
    </row>
    <row r="99" spans="1:7" ht="27" hidden="1" customHeight="1" x14ac:dyDescent="0.25">
      <c r="A99" s="48" t="s">
        <v>121</v>
      </c>
      <c r="B99" s="18" t="s">
        <v>120</v>
      </c>
      <c r="C99" s="18" t="s">
        <v>112</v>
      </c>
      <c r="D99" s="54">
        <v>0</v>
      </c>
    </row>
    <row r="100" spans="1:7" ht="54.75" customHeight="1" x14ac:dyDescent="0.25">
      <c r="A100" s="48" t="s">
        <v>123</v>
      </c>
      <c r="B100" s="18" t="s">
        <v>122</v>
      </c>
      <c r="C100" s="18" t="s">
        <v>102</v>
      </c>
      <c r="D100" s="54">
        <f>D101</f>
        <v>14.4</v>
      </c>
    </row>
    <row r="101" spans="1:7" ht="42.75" customHeight="1" x14ac:dyDescent="0.25">
      <c r="A101" s="43" t="s">
        <v>192</v>
      </c>
      <c r="B101" s="18" t="s">
        <v>190</v>
      </c>
      <c r="C101" s="18" t="s">
        <v>189</v>
      </c>
      <c r="D101" s="54">
        <v>14.4</v>
      </c>
    </row>
    <row r="102" spans="1:7" ht="14.25" customHeight="1" x14ac:dyDescent="0.2">
      <c r="B102" s="40" t="s">
        <v>103</v>
      </c>
      <c r="C102" s="40" t="s">
        <v>102</v>
      </c>
      <c r="D102" s="15"/>
    </row>
    <row r="103" spans="1:7" ht="15.75" x14ac:dyDescent="0.25">
      <c r="A103" s="86" t="s">
        <v>148</v>
      </c>
      <c r="B103" s="87"/>
      <c r="C103" s="87"/>
      <c r="D103" s="37">
        <f>D14+D33+D39+D49+D60+D73+D82+D96</f>
        <v>4460.8</v>
      </c>
      <c r="G103">
        <v>3214.1</v>
      </c>
    </row>
    <row r="104" spans="1:7" ht="15" x14ac:dyDescent="0.25">
      <c r="A104" s="82"/>
      <c r="B104" s="21"/>
      <c r="C104" s="21"/>
      <c r="D104" s="29"/>
    </row>
    <row r="105" spans="1:7" ht="15" x14ac:dyDescent="0.25">
      <c r="A105" s="82"/>
      <c r="B105" s="21"/>
      <c r="C105" s="21"/>
      <c r="D105" s="29"/>
    </row>
    <row r="106" spans="1:7" ht="15" x14ac:dyDescent="0.25">
      <c r="A106" s="82" t="s">
        <v>193</v>
      </c>
      <c r="B106" s="21"/>
      <c r="C106" s="83" t="s">
        <v>194</v>
      </c>
      <c r="D106" s="29"/>
    </row>
    <row r="107" spans="1:7" ht="15" x14ac:dyDescent="0.25">
      <c r="A107" s="82"/>
      <c r="B107" s="21"/>
      <c r="C107" s="21"/>
      <c r="D107" s="29"/>
    </row>
    <row r="108" spans="1:7" ht="15" x14ac:dyDescent="0.25">
      <c r="A108" s="82"/>
      <c r="B108" s="21"/>
      <c r="C108" s="21"/>
      <c r="D108" s="29"/>
    </row>
    <row r="109" spans="1:7" ht="15" x14ac:dyDescent="0.25">
      <c r="A109" s="82"/>
      <c r="B109" s="21"/>
      <c r="C109" s="21"/>
      <c r="D109" s="29"/>
    </row>
    <row r="110" spans="1:7" ht="15" x14ac:dyDescent="0.25">
      <c r="A110" s="82"/>
      <c r="B110" s="21"/>
      <c r="C110" s="21"/>
      <c r="D110" s="29"/>
    </row>
    <row r="111" spans="1:7" ht="15" x14ac:dyDescent="0.25">
      <c r="A111" s="82"/>
      <c r="B111" s="21"/>
      <c r="C111" s="21"/>
      <c r="D111" s="29"/>
    </row>
    <row r="112" spans="1:7" ht="15" x14ac:dyDescent="0.25">
      <c r="A112" s="82"/>
      <c r="B112" s="21"/>
      <c r="C112" s="21"/>
      <c r="D112" s="29"/>
    </row>
    <row r="113" spans="1:4" ht="15" x14ac:dyDescent="0.25">
      <c r="A113" s="82"/>
      <c r="B113" s="21"/>
      <c r="C113" s="21"/>
      <c r="D113" s="29"/>
    </row>
    <row r="114" spans="1:4" ht="15" x14ac:dyDescent="0.25">
      <c r="A114" s="82"/>
      <c r="D114" s="29"/>
    </row>
    <row r="115" spans="1:4" ht="15" x14ac:dyDescent="0.25">
      <c r="A115" s="82"/>
      <c r="D115" s="29"/>
    </row>
    <row r="116" spans="1:4" ht="15" x14ac:dyDescent="0.25">
      <c r="A116" s="82"/>
      <c r="D116" s="29"/>
    </row>
    <row r="117" spans="1:4" ht="15" x14ac:dyDescent="0.25">
      <c r="A117" s="82"/>
      <c r="D117" s="29"/>
    </row>
    <row r="118" spans="1:4" ht="15" x14ac:dyDescent="0.25">
      <c r="A118" s="82"/>
      <c r="D118" s="29"/>
    </row>
    <row r="119" spans="1:4" ht="15" x14ac:dyDescent="0.25">
      <c r="A119" s="82"/>
      <c r="D119" s="29"/>
    </row>
    <row r="120" spans="1:4" ht="15" x14ac:dyDescent="0.25">
      <c r="A120" s="82"/>
      <c r="D120" s="29"/>
    </row>
    <row r="121" spans="1:4" ht="15" x14ac:dyDescent="0.25">
      <c r="A121" s="82"/>
      <c r="D121" s="29"/>
    </row>
    <row r="122" spans="1:4" ht="15" x14ac:dyDescent="0.25">
      <c r="A122" s="82"/>
      <c r="D122" s="29"/>
    </row>
    <row r="123" spans="1:4" ht="15" x14ac:dyDescent="0.25">
      <c r="A123" s="82"/>
      <c r="D123" s="29"/>
    </row>
    <row r="124" spans="1:4" ht="15" x14ac:dyDescent="0.25">
      <c r="D124" s="29"/>
    </row>
    <row r="125" spans="1:4" ht="15" x14ac:dyDescent="0.25">
      <c r="D125" s="29"/>
    </row>
    <row r="126" spans="1:4" ht="15" x14ac:dyDescent="0.25">
      <c r="D126" s="29"/>
    </row>
    <row r="127" spans="1:4" ht="15" x14ac:dyDescent="0.25">
      <c r="D127" s="29"/>
    </row>
    <row r="128" spans="1:4" ht="15" x14ac:dyDescent="0.25">
      <c r="D128" s="29"/>
    </row>
    <row r="129" spans="4:4" ht="15" x14ac:dyDescent="0.25">
      <c r="D129" s="29"/>
    </row>
    <row r="130" spans="4:4" ht="15" x14ac:dyDescent="0.25">
      <c r="D130" s="29"/>
    </row>
    <row r="131" spans="4:4" ht="15" x14ac:dyDescent="0.25">
      <c r="D131" s="29"/>
    </row>
    <row r="132" spans="4:4" ht="15" x14ac:dyDescent="0.25">
      <c r="D132" s="29"/>
    </row>
    <row r="133" spans="4:4" ht="15" x14ac:dyDescent="0.25">
      <c r="D133" s="29"/>
    </row>
    <row r="134" spans="4:4" ht="15" x14ac:dyDescent="0.25">
      <c r="D134" s="29"/>
    </row>
    <row r="135" spans="4:4" ht="15" x14ac:dyDescent="0.25">
      <c r="D135" s="29"/>
    </row>
    <row r="136" spans="4:4" ht="15" x14ac:dyDescent="0.25">
      <c r="D136" s="29"/>
    </row>
    <row r="137" spans="4:4" ht="15" x14ac:dyDescent="0.25">
      <c r="D137" s="29"/>
    </row>
    <row r="138" spans="4:4" ht="15" x14ac:dyDescent="0.25">
      <c r="D138" s="29"/>
    </row>
    <row r="139" spans="4:4" ht="15" x14ac:dyDescent="0.25">
      <c r="D139" s="29"/>
    </row>
    <row r="140" spans="4:4" ht="15" x14ac:dyDescent="0.25">
      <c r="D140" s="29"/>
    </row>
    <row r="141" spans="4:4" ht="15" x14ac:dyDescent="0.25">
      <c r="D141" s="29"/>
    </row>
    <row r="142" spans="4:4" ht="15" x14ac:dyDescent="0.25">
      <c r="D142" s="29"/>
    </row>
    <row r="143" spans="4:4" ht="15" x14ac:dyDescent="0.25">
      <c r="D143" s="29"/>
    </row>
    <row r="144" spans="4:4" ht="15" x14ac:dyDescent="0.25">
      <c r="D144" s="29"/>
    </row>
    <row r="145" spans="4:4" ht="15" x14ac:dyDescent="0.25">
      <c r="D145" s="29"/>
    </row>
    <row r="146" spans="4:4" ht="15" x14ac:dyDescent="0.25">
      <c r="D146" s="29"/>
    </row>
    <row r="147" spans="4:4" ht="15" x14ac:dyDescent="0.25">
      <c r="D147" s="29"/>
    </row>
    <row r="148" spans="4:4" ht="15" x14ac:dyDescent="0.25">
      <c r="D148" s="29"/>
    </row>
    <row r="149" spans="4:4" ht="15" x14ac:dyDescent="0.25">
      <c r="D149" s="29"/>
    </row>
    <row r="150" spans="4:4" ht="15" x14ac:dyDescent="0.25">
      <c r="D150" s="29"/>
    </row>
    <row r="151" spans="4:4" ht="15" x14ac:dyDescent="0.25">
      <c r="D151" s="29"/>
    </row>
    <row r="152" spans="4:4" ht="15" x14ac:dyDescent="0.25">
      <c r="D152" s="29"/>
    </row>
    <row r="153" spans="4:4" ht="15" x14ac:dyDescent="0.25">
      <c r="D153" s="29"/>
    </row>
    <row r="154" spans="4:4" ht="15" x14ac:dyDescent="0.25">
      <c r="D154" s="29"/>
    </row>
    <row r="155" spans="4:4" ht="15" x14ac:dyDescent="0.25">
      <c r="D155" s="29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</sheetData>
  <autoFilter ref="B11:D102">
    <filterColumn colId="1">
      <filters>
        <filter val="100"/>
        <filter val="200"/>
        <filter val="300"/>
        <filter val="800"/>
      </filters>
    </filterColumn>
  </autoFilter>
  <mergeCells count="4">
    <mergeCell ref="A1:D1"/>
    <mergeCell ref="A103:C103"/>
    <mergeCell ref="A8:D8"/>
    <mergeCell ref="A2:D5"/>
  </mergeCells>
  <phoneticPr fontId="2" type="noConversion"/>
  <pageMargins left="0.70866141732283472" right="0.51181102362204722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2</vt:lpstr>
      <vt:lpstr>'Таблица  2'!Заголовки_для_печати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ganino-pc</cp:lastModifiedBy>
  <cp:lastPrinted>2015-11-19T11:25:45Z</cp:lastPrinted>
  <dcterms:created xsi:type="dcterms:W3CDTF">2007-11-01T06:06:06Z</dcterms:created>
  <dcterms:modified xsi:type="dcterms:W3CDTF">2017-12-21T04:51:07Z</dcterms:modified>
</cp:coreProperties>
</file>